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style8.xml" ContentType="application/vnd.ms-office.chartsty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style6.xml" ContentType="application/vnd.ms-office.chartsty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olors9.xml" ContentType="application/vnd.ms-office.chartcolorstyle+xml"/>
  <Override PartName="/xl/charts/style2.xml" ContentType="application/vnd.ms-office.chartstyle+xml"/>
  <Override PartName="/xl/charts/colors13.xml" ContentType="application/vnd.ms-office.chartcolorstyle+xml"/>
  <Override PartName="/xl/worksheets/sheet3.xml" ContentType="application/vnd.openxmlformats-officedocument.spreadsheetml.worksheet+xml"/>
  <Override PartName="/xl/charts/colors7.xml" ContentType="application/vnd.ms-office.chartcolorstyle+xml"/>
  <Override PartName="/xl/charts/style12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charts/style11.xml" ContentType="application/vnd.ms-office.chartstyle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5.xml" ContentType="application/vnd.ms-office.chart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12.xml" ContentType="application/vnd.ms-office.chartcolorstyle+xml"/>
  <Override PartName="/xl/charts/style1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5300" windowHeight="5850" activeTab="18"/>
  </bookViews>
  <sheets>
    <sheet name="Q1" sheetId="1" r:id="rId1"/>
    <sheet name="Q2" sheetId="2" r:id="rId2"/>
    <sheet name="Q5" sheetId="5" r:id="rId3"/>
    <sheet name="Q19" sheetId="7" r:id="rId4"/>
    <sheet name="Q25, 27, 28" sheetId="8" r:id="rId5"/>
    <sheet name="Q29, 30, 31, 32" sheetId="9" r:id="rId6"/>
    <sheet name="Q36" sheetId="10" r:id="rId7"/>
    <sheet name="Q38, 39" sheetId="11" r:id="rId8"/>
    <sheet name="Q40" sheetId="12" r:id="rId9"/>
    <sheet name="Q42" sheetId="13" r:id="rId10"/>
    <sheet name="Q46" sheetId="14" r:id="rId11"/>
    <sheet name="Q47 &amp; Q49, Q50" sheetId="15" r:id="rId12"/>
    <sheet name="Q51-53" sheetId="16" r:id="rId13"/>
    <sheet name="Q54-Q55" sheetId="17" r:id="rId14"/>
    <sheet name="Q56-57" sheetId="18" r:id="rId15"/>
    <sheet name="Q58-59" sheetId="19" r:id="rId16"/>
    <sheet name="Q60 &amp; Q61" sheetId="20" r:id="rId17"/>
    <sheet name="Q62" sheetId="21" r:id="rId18"/>
    <sheet name="Q63 &amp; 64" sheetId="22" r:id="rId19"/>
  </sheets>
  <calcPr calcId="152511"/>
</workbook>
</file>

<file path=xl/calcChain.xml><?xml version="1.0" encoding="utf-8"?>
<calcChain xmlns="http://schemas.openxmlformats.org/spreadsheetml/2006/main">
  <c r="B17" i="5"/>
  <c r="B18"/>
  <c r="B19"/>
  <c r="B20"/>
  <c r="A15" i="12"/>
  <c r="A16"/>
  <c r="A17"/>
  <c r="A18"/>
  <c r="A19"/>
  <c r="A20"/>
  <c r="B15"/>
  <c r="B16"/>
  <c r="B17"/>
  <c r="B18"/>
  <c r="B19"/>
  <c r="B20"/>
  <c r="C8" i="7" l="1"/>
</calcChain>
</file>

<file path=xl/sharedStrings.xml><?xml version="1.0" encoding="utf-8"?>
<sst xmlns="http://schemas.openxmlformats.org/spreadsheetml/2006/main" count="342" uniqueCount="211">
  <si>
    <t>Q1</t>
  </si>
  <si>
    <t>how many people inc children normally live in your household</t>
  </si>
  <si>
    <t>please enter the number of people in each age group</t>
  </si>
  <si>
    <t>age</t>
  </si>
  <si>
    <t>male</t>
  </si>
  <si>
    <t>female</t>
  </si>
  <si>
    <t>0-4</t>
  </si>
  <si>
    <t>5yr - 10</t>
  </si>
  <si>
    <t>11yr- 15</t>
  </si>
  <si>
    <t>16-17</t>
  </si>
  <si>
    <t>18-24</t>
  </si>
  <si>
    <t>25-44</t>
  </si>
  <si>
    <t>45-59</t>
  </si>
  <si>
    <t>60-64</t>
  </si>
  <si>
    <t>65-74</t>
  </si>
  <si>
    <t>75-84</t>
  </si>
  <si>
    <t>over 84</t>
  </si>
  <si>
    <t>owner occupied</t>
  </si>
  <si>
    <t>other</t>
  </si>
  <si>
    <t>do you have flooding problems</t>
  </si>
  <si>
    <t>many</t>
  </si>
  <si>
    <t>few</t>
  </si>
  <si>
    <t>none</t>
  </si>
  <si>
    <t>no opinion</t>
  </si>
  <si>
    <t>if yes, please specify</t>
  </si>
  <si>
    <t>externally</t>
  </si>
  <si>
    <t>internally</t>
  </si>
  <si>
    <t>what is most important to you</t>
  </si>
  <si>
    <t>community</t>
  </si>
  <si>
    <t>environment</t>
  </si>
  <si>
    <t>situation</t>
  </si>
  <si>
    <t>do you experience transport difficulties in getting out of SB&amp;B to other places</t>
  </si>
  <si>
    <t>often</t>
  </si>
  <si>
    <t>occasionally</t>
  </si>
  <si>
    <t>never</t>
  </si>
  <si>
    <t>if you have a car would you be prepared to take part in a voluntary transport service</t>
  </si>
  <si>
    <t>yes</t>
  </si>
  <si>
    <t>no</t>
  </si>
  <si>
    <t>would you use a voluntary car service as a passenger</t>
  </si>
  <si>
    <t>weekly</t>
  </si>
  <si>
    <t>monthly</t>
  </si>
  <si>
    <t>what do you think about the number of houses that have been built in SB&amp;B over the last 10 years</t>
  </si>
  <si>
    <t>about right</t>
  </si>
  <si>
    <t>too much new housing</t>
  </si>
  <si>
    <t>too little housing</t>
  </si>
  <si>
    <t>too expensive</t>
  </si>
  <si>
    <t>too big</t>
  </si>
  <si>
    <t>too small</t>
  </si>
  <si>
    <t>do you think SB&amp;B can accommodate more new housing</t>
  </si>
  <si>
    <t>don't know</t>
  </si>
  <si>
    <t>do you think new housing in SB&amp;B would?</t>
  </si>
  <si>
    <t>improve the environment</t>
  </si>
  <si>
    <t>spoil the environment</t>
  </si>
  <si>
    <t>bring no change to the environment</t>
  </si>
  <si>
    <t>is there need for more accommodation of the following types in SB&amp;B</t>
  </si>
  <si>
    <t>private rented</t>
  </si>
  <si>
    <t>LA/Housing association rented</t>
  </si>
  <si>
    <t>shared ownership</t>
  </si>
  <si>
    <t>sheltered housing</t>
  </si>
  <si>
    <t>adapted housing</t>
  </si>
  <si>
    <t>restricted sale to local people</t>
  </si>
  <si>
    <t>low cost sale</t>
  </si>
  <si>
    <t>there is no need for any of these</t>
  </si>
  <si>
    <t>do you think it would be a good idea to have a defibrillator in the parish?</t>
  </si>
  <si>
    <t>should SB&amp;B have a Homewatch scheme</t>
  </si>
  <si>
    <t>would you join the HW scheme?</t>
  </si>
  <si>
    <t>which, if any of the following and ASB concern you in SB&amp;B</t>
  </si>
  <si>
    <t>theft</t>
  </si>
  <si>
    <t>vandalism</t>
  </si>
  <si>
    <t>drunkeness</t>
  </si>
  <si>
    <t>fly-tipping</t>
  </si>
  <si>
    <t>not concerned</t>
  </si>
  <si>
    <t>do you use the bottle bank at the Stow Bedon layby</t>
  </si>
  <si>
    <t>black bin</t>
  </si>
  <si>
    <t>no, use other facility</t>
  </si>
  <si>
    <t>what club, classes or activities would you be interested in using at St Botolphs</t>
  </si>
  <si>
    <t>Zumba</t>
  </si>
  <si>
    <t>martial arts</t>
  </si>
  <si>
    <t>mother and toddlers</t>
  </si>
  <si>
    <t>table tennis</t>
  </si>
  <si>
    <t>public meetings</t>
  </si>
  <si>
    <t>coffee mornings</t>
  </si>
  <si>
    <t>film shows</t>
  </si>
  <si>
    <t>pilates/keep fit</t>
  </si>
  <si>
    <t>gardening club</t>
  </si>
  <si>
    <t>current affairs/debates</t>
  </si>
  <si>
    <t>arts</t>
  </si>
  <si>
    <t>where do you normally get information about events taking place in SB&amp;B</t>
  </si>
  <si>
    <t>Waylander</t>
  </si>
  <si>
    <t>notice boards</t>
  </si>
  <si>
    <t>local paper</t>
  </si>
  <si>
    <t>post office</t>
  </si>
  <si>
    <t>on line</t>
  </si>
  <si>
    <t>Website</t>
  </si>
  <si>
    <t>do you read the Waylander or use the parish council website</t>
  </si>
  <si>
    <t>in relation to information services, do you think that SB&amp;B needs more of the following</t>
  </si>
  <si>
    <t>tourist information point</t>
  </si>
  <si>
    <t>local information point</t>
  </si>
  <si>
    <t>maps</t>
  </si>
  <si>
    <t>signposts</t>
  </si>
  <si>
    <t>have you ever attended a meeting of the PC</t>
  </si>
  <si>
    <t>have you ever attended the annual parish meeting</t>
  </si>
  <si>
    <t>the PC raises the money it needs through the council tax.  Are you satisfied with the wayt this money is spent</t>
  </si>
  <si>
    <t>quite dissatisfied</t>
  </si>
  <si>
    <t>very dissatisfied</t>
  </si>
  <si>
    <t>don't know how it is spent</t>
  </si>
  <si>
    <t>very satisfied</t>
  </si>
  <si>
    <t>quite satisfied</t>
  </si>
  <si>
    <t>do you feel your elected representatives in local government are sufficiently aware of local concerns and feelings</t>
  </si>
  <si>
    <t>parish councillors</t>
  </si>
  <si>
    <t>fully aware</t>
  </si>
  <si>
    <t>quite aware</t>
  </si>
  <si>
    <t>not aware</t>
  </si>
  <si>
    <t>district councillors</t>
  </si>
  <si>
    <t>county councillor</t>
  </si>
  <si>
    <t>do you think sufficient publicity is given to planning applications which affect SB&amp;B</t>
  </si>
  <si>
    <t>how important is the quality of the countryside around SB&amp;B to you?</t>
  </si>
  <si>
    <t>very important</t>
  </si>
  <si>
    <t>important</t>
  </si>
  <si>
    <t>not very important</t>
  </si>
  <si>
    <t>do you use the local footpaths or Pingo Trail</t>
  </si>
  <si>
    <t>local footpath</t>
  </si>
  <si>
    <t>Pingo trail</t>
  </si>
  <si>
    <t>would you be prepared to help with any of the following</t>
  </si>
  <si>
    <t>help run a Home Watch scheme</t>
  </si>
  <si>
    <t>fundraising for St Botolph's or St Margaret's churches</t>
  </si>
  <si>
    <t>which elements of the countryside around SB&amp;B do you value</t>
  </si>
  <si>
    <t>a sense of place</t>
  </si>
  <si>
    <t>local identity</t>
  </si>
  <si>
    <t>tranquility</t>
  </si>
  <si>
    <t>openness</t>
  </si>
  <si>
    <t>do you feel that the countryside around SB&amp;B has changed in recent years</t>
  </si>
  <si>
    <t>for better</t>
  </si>
  <si>
    <t>for worse</t>
  </si>
  <si>
    <t>not changed</t>
  </si>
  <si>
    <t>don’t know</t>
  </si>
  <si>
    <t>what do you think could be done to improve the environment of SB&amp;B</t>
  </si>
  <si>
    <t>plant more trees</t>
  </si>
  <si>
    <t>worth doing</t>
  </si>
  <si>
    <t>not necessary</t>
  </si>
  <si>
    <t>cut down some trees</t>
  </si>
  <si>
    <t>look after woodlands</t>
  </si>
  <si>
    <t>preserve single trees in special places</t>
  </si>
  <si>
    <t>preserve old orchards</t>
  </si>
  <si>
    <t>keep hedges short and tidy</t>
  </si>
  <si>
    <t>let hedges grow naturally</t>
  </si>
  <si>
    <t>plant more hedges and trees</t>
  </si>
  <si>
    <t>what do you think could be done to protect wildlife in SB&amp;B</t>
  </si>
  <si>
    <t>create local nature reserves</t>
  </si>
  <si>
    <t>discourage too many people using the countryside</t>
  </si>
  <si>
    <t>reduce pollution in the countryside</t>
  </si>
  <si>
    <t>campaign against litter and rubbish</t>
  </si>
  <si>
    <t>maintain wetlands, watercourses, woods, etc</t>
  </si>
  <si>
    <t>if you experienced difficulties when using local footpaths and bridleways, which, if any, of the following difficulties did you find</t>
  </si>
  <si>
    <t>high stiles</t>
  </si>
  <si>
    <t>locked gates</t>
  </si>
  <si>
    <t>barbed wire</t>
  </si>
  <si>
    <t>mud/water</t>
  </si>
  <si>
    <t>crops across path</t>
  </si>
  <si>
    <t>bushes/nettles</t>
  </si>
  <si>
    <t>no signposts</t>
  </si>
  <si>
    <t xml:space="preserve">no difficulty </t>
  </si>
  <si>
    <t>how would you like SB&amp;B to develop</t>
  </si>
  <si>
    <t>as a working community</t>
  </si>
  <si>
    <t>as a retirement community</t>
  </si>
  <si>
    <t>as a commuter community</t>
  </si>
  <si>
    <t>as a tourist centre</t>
  </si>
  <si>
    <t>to stay as it is</t>
  </si>
  <si>
    <t>none of these</t>
  </si>
  <si>
    <t>freq</t>
  </si>
  <si>
    <t>2-3 months</t>
  </si>
  <si>
    <t>less freq</t>
  </si>
  <si>
    <t>more maps and waymarkers required on the Pingo trail as walkers are often lost</t>
  </si>
  <si>
    <t>maintenance of church yards</t>
  </si>
  <si>
    <t>lorries overnighting in the pingo trail car park with motor running through the night (temp control motor).  Also loud music from cars parked in pingo trail car park.</t>
  </si>
  <si>
    <t>exhibitions of local art and sculptures</t>
  </si>
  <si>
    <t>concerts</t>
  </si>
  <si>
    <t>road drainage</t>
  </si>
  <si>
    <t>causing damp walls</t>
  </si>
  <si>
    <t>work</t>
  </si>
  <si>
    <t>1 said but not on green fields</t>
  </si>
  <si>
    <t>improve the community/too many outsiders moving in - no room for locals</t>
  </si>
  <si>
    <t>depends how much</t>
  </si>
  <si>
    <t>no options given</t>
  </si>
  <si>
    <t>someone noted that we already have one</t>
  </si>
  <si>
    <t>depends what is involved</t>
  </si>
  <si>
    <t>speeding vehicles akong Mere Road</t>
  </si>
  <si>
    <t>breaking of speed limits in villages</t>
  </si>
  <si>
    <t>noise</t>
  </si>
  <si>
    <t>book club</t>
  </si>
  <si>
    <t>kettlebell class</t>
  </si>
  <si>
    <t>choir/singing group</t>
  </si>
  <si>
    <t>kids clubs/youth centre</t>
  </si>
  <si>
    <t>crafts</t>
  </si>
  <si>
    <t>nightclub</t>
  </si>
  <si>
    <t>church requires water and toilet facilities/possibly a kitchen</t>
  </si>
  <si>
    <t>residents association</t>
  </si>
  <si>
    <t>mum</t>
  </si>
  <si>
    <t>word of mouth</t>
  </si>
  <si>
    <t>breckland dc</t>
  </si>
  <si>
    <t>friends and neighbours</t>
  </si>
  <si>
    <t>signpost to church</t>
  </si>
  <si>
    <t>slow signs</t>
  </si>
  <si>
    <t>a good website</t>
  </si>
  <si>
    <t>none of the above</t>
  </si>
  <si>
    <t>only by private concerns/distributors, not the parish or district councils</t>
  </si>
  <si>
    <t>unaccessible</t>
  </si>
  <si>
    <t>more gentrified/more hedges/better stewardship/greater wildlife diversity</t>
  </si>
  <si>
    <t>habitat loss along Mere Road, but good to see hedgerows planted up again/too many houses/industrial farming huge vehicles/too many new buildings/more traffic/more intensive farming/urbanising the A1075/too many pigs/heavy vehicles ruining the verges/too many expanding pig farms allowed to cause more damage to roads/smells/traffic increase/overgrown hedges</t>
  </si>
  <si>
    <t xml:space="preserve">trim occasionally </t>
  </si>
  <si>
    <t>no entry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</si>
</sst>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" fontId="0" fillId="0" borderId="1" xfId="0" applyNumberFormat="1" applyBorder="1"/>
    <xf numFmtId="17" fontId="0" fillId="0" borderId="1" xfId="0" applyNumberFormat="1" applyBorder="1"/>
    <xf numFmtId="16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Please enter the number of people in 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each age group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'Q2'!$B$4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'Q2'!$A$5:$A$15</c:f>
              <c:strCache>
                <c:ptCount val="11"/>
                <c:pt idx="0">
                  <c:v>0-4</c:v>
                </c:pt>
                <c:pt idx="1">
                  <c:v>5yr - 10</c:v>
                </c:pt>
                <c:pt idx="2">
                  <c:v>11yr- 15</c:v>
                </c:pt>
                <c:pt idx="3">
                  <c:v>16-17</c:v>
                </c:pt>
                <c:pt idx="4">
                  <c:v>18-24</c:v>
                </c:pt>
                <c:pt idx="5">
                  <c:v>25-44</c:v>
                </c:pt>
                <c:pt idx="6">
                  <c:v>45-59</c:v>
                </c:pt>
                <c:pt idx="7">
                  <c:v>60-64</c:v>
                </c:pt>
                <c:pt idx="8">
                  <c:v>65-74</c:v>
                </c:pt>
                <c:pt idx="9">
                  <c:v>75-84</c:v>
                </c:pt>
                <c:pt idx="10">
                  <c:v>over 84</c:v>
                </c:pt>
              </c:strCache>
            </c:strRef>
          </c:cat>
          <c:val>
            <c:numRef>
              <c:f>'Q2'!$B$5:$B$15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22</c:v>
                </c:pt>
                <c:pt idx="7">
                  <c:v>6</c:v>
                </c:pt>
                <c:pt idx="8">
                  <c:v>12</c:v>
                </c:pt>
                <c:pt idx="9">
                  <c:v>10</c:v>
                </c:pt>
                <c:pt idx="10">
                  <c:v>2</c:v>
                </c:pt>
              </c:numCache>
            </c:numRef>
          </c:val>
        </c:ser>
        <c:ser>
          <c:idx val="1"/>
          <c:order val="1"/>
          <c:tx>
            <c:strRef>
              <c:f>'Q2'!$C$4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'Q2'!$A$5:$A$15</c:f>
              <c:strCache>
                <c:ptCount val="11"/>
                <c:pt idx="0">
                  <c:v>0-4</c:v>
                </c:pt>
                <c:pt idx="1">
                  <c:v>5yr - 10</c:v>
                </c:pt>
                <c:pt idx="2">
                  <c:v>11yr- 15</c:v>
                </c:pt>
                <c:pt idx="3">
                  <c:v>16-17</c:v>
                </c:pt>
                <c:pt idx="4">
                  <c:v>18-24</c:v>
                </c:pt>
                <c:pt idx="5">
                  <c:v>25-44</c:v>
                </c:pt>
                <c:pt idx="6">
                  <c:v>45-59</c:v>
                </c:pt>
                <c:pt idx="7">
                  <c:v>60-64</c:v>
                </c:pt>
                <c:pt idx="8">
                  <c:v>65-74</c:v>
                </c:pt>
                <c:pt idx="9">
                  <c:v>75-84</c:v>
                </c:pt>
                <c:pt idx="10">
                  <c:v>over 84</c:v>
                </c:pt>
              </c:strCache>
            </c:strRef>
          </c:cat>
          <c:val>
            <c:numRef>
              <c:f>'Q2'!$C$5:$C$15</c:f>
              <c:numCache>
                <c:formatCode>General</c:formatCode>
                <c:ptCount val="11"/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17</c:v>
                </c:pt>
                <c:pt idx="7">
                  <c:v>7</c:v>
                </c:pt>
                <c:pt idx="8">
                  <c:v>14</c:v>
                </c:pt>
                <c:pt idx="9">
                  <c:v>10</c:v>
                </c:pt>
                <c:pt idx="10">
                  <c:v>3</c:v>
                </c:pt>
              </c:numCache>
            </c:numRef>
          </c:val>
        </c:ser>
        <c:dLbls/>
        <c:gapWidth val="182"/>
        <c:axId val="76511872"/>
        <c:axId val="76900224"/>
      </c:barChart>
      <c:catAx>
        <c:axId val="7651187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0224"/>
        <c:crosses val="autoZero"/>
        <c:auto val="1"/>
        <c:lblAlgn val="ctr"/>
        <c:lblOffset val="100"/>
      </c:catAx>
      <c:valAx>
        <c:axId val="7690022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1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'Q36'!$A$4:$A$5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'Q36'!$B$4:$B$5</c:f>
              <c:numCache>
                <c:formatCode>General</c:formatCode>
                <c:ptCount val="2"/>
                <c:pt idx="0">
                  <c:v>107</c:v>
                </c:pt>
                <c:pt idx="1">
                  <c:v>11</c:v>
                </c:pt>
              </c:numCache>
            </c:numRef>
          </c:val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'Q38, 39'!$A$4:$A$6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 opinion</c:v>
                </c:pt>
              </c:strCache>
            </c:strRef>
          </c:cat>
          <c:val>
            <c:numRef>
              <c:f>'Q38, 39'!$B$4:$B$6</c:f>
              <c:numCache>
                <c:formatCode>General</c:formatCode>
                <c:ptCount val="3"/>
                <c:pt idx="0">
                  <c:v>91</c:v>
                </c:pt>
                <c:pt idx="1">
                  <c:v>1</c:v>
                </c:pt>
                <c:pt idx="2">
                  <c:v>27</c:v>
                </c:pt>
              </c:numCache>
            </c:numRef>
          </c:val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cap="none" baseline="0"/>
              <a:t>Which, if any of the following concern you in Stow Bedon &amp; Breckles?</a:t>
            </a: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spPr>
              <a:noFill/>
              <a:ln>
                <a:noFill/>
              </a:ln>
              <a:effectLst/>
            </c:spPr>
            <c:dLblPos val="outEnd"/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'Q40'!$A$15:$A$20</c:f>
              <c:strCache>
                <c:ptCount val="6"/>
                <c:pt idx="0">
                  <c:v>theft</c:v>
                </c:pt>
                <c:pt idx="1">
                  <c:v>vandalism</c:v>
                </c:pt>
                <c:pt idx="2">
                  <c:v>drunkeness</c:v>
                </c:pt>
                <c:pt idx="3">
                  <c:v>fly-tipping</c:v>
                </c:pt>
                <c:pt idx="4">
                  <c:v>not concerned</c:v>
                </c:pt>
                <c:pt idx="5">
                  <c:v>other</c:v>
                </c:pt>
              </c:strCache>
            </c:strRef>
          </c:cat>
          <c:val>
            <c:numRef>
              <c:f>'Q40'!$B$15:$B$20</c:f>
              <c:numCache>
                <c:formatCode>General</c:formatCode>
                <c:ptCount val="6"/>
                <c:pt idx="0">
                  <c:v>88</c:v>
                </c:pt>
                <c:pt idx="1">
                  <c:v>18</c:v>
                </c:pt>
                <c:pt idx="2">
                  <c:v>1</c:v>
                </c:pt>
                <c:pt idx="3">
                  <c:v>70</c:v>
                </c:pt>
                <c:pt idx="4">
                  <c:v>14</c:v>
                </c:pt>
                <c:pt idx="5">
                  <c:v>16</c:v>
                </c:pt>
              </c:numCache>
            </c:numRef>
          </c:val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 baseline="0">
                <a:latin typeface="Arial" panose="020B0604020202020204" pitchFamily="34" charset="0"/>
                <a:cs typeface="Arial" panose="020B0604020202020204" pitchFamily="34" charset="0"/>
              </a:rPr>
              <a:t>What clubs, classes or activities would you be interested in using at St Botolph's?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'Q46'!$A$27:$A$37</c:f>
              <c:strCache>
                <c:ptCount val="11"/>
                <c:pt idx="0">
                  <c:v>Zumba</c:v>
                </c:pt>
                <c:pt idx="1">
                  <c:v>martial arts</c:v>
                </c:pt>
                <c:pt idx="2">
                  <c:v>mother and toddlers</c:v>
                </c:pt>
                <c:pt idx="3">
                  <c:v>table tennis</c:v>
                </c:pt>
                <c:pt idx="4">
                  <c:v>public meetings</c:v>
                </c:pt>
                <c:pt idx="5">
                  <c:v>coffee mornings</c:v>
                </c:pt>
                <c:pt idx="6">
                  <c:v>film shows</c:v>
                </c:pt>
                <c:pt idx="7">
                  <c:v>pilates/keep fit</c:v>
                </c:pt>
                <c:pt idx="8">
                  <c:v>gardening club</c:v>
                </c:pt>
                <c:pt idx="9">
                  <c:v>current affairs/debates</c:v>
                </c:pt>
                <c:pt idx="10">
                  <c:v>arts</c:v>
                </c:pt>
              </c:strCache>
            </c:strRef>
          </c:cat>
          <c:val>
            <c:numRef>
              <c:f>'Q46'!$B$27:$B$37</c:f>
              <c:numCache>
                <c:formatCode>General</c:formatCode>
                <c:ptCount val="11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42</c:v>
                </c:pt>
                <c:pt idx="5">
                  <c:v>36</c:v>
                </c:pt>
                <c:pt idx="6">
                  <c:v>38</c:v>
                </c:pt>
                <c:pt idx="7">
                  <c:v>28</c:v>
                </c:pt>
                <c:pt idx="8">
                  <c:v>18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</c:ser>
        <c:dLbls/>
        <c:gapWidth val="182"/>
        <c:axId val="115843840"/>
        <c:axId val="115845376"/>
      </c:barChart>
      <c:catAx>
        <c:axId val="11584384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45376"/>
        <c:crosses val="autoZero"/>
        <c:auto val="1"/>
        <c:lblAlgn val="ctr"/>
        <c:lblOffset val="100"/>
      </c:catAx>
      <c:valAx>
        <c:axId val="1158453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4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>
                <a:latin typeface="Arial" panose="020B0604020202020204" pitchFamily="34" charset="0"/>
                <a:cs typeface="Arial" panose="020B0604020202020204" pitchFamily="34" charset="0"/>
              </a:rPr>
              <a:t>Do you have any flooding problems?</a:t>
            </a:r>
            <a:r>
              <a:rPr lang="en-GB" sz="1200" b="0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n-GB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'Q5'!$A$17:$A$20</c:f>
              <c:strCache>
                <c:ptCount val="4"/>
                <c:pt idx="0">
                  <c:v>many</c:v>
                </c:pt>
                <c:pt idx="1">
                  <c:v>few</c:v>
                </c:pt>
                <c:pt idx="2">
                  <c:v>none</c:v>
                </c:pt>
                <c:pt idx="3">
                  <c:v>no opinion</c:v>
                </c:pt>
              </c:strCache>
            </c:strRef>
          </c:cat>
          <c:val>
            <c:numRef>
              <c:f>'Q5'!$B$17:$B$20</c:f>
              <c:numCache>
                <c:formatCode>General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46</c:v>
                </c:pt>
                <c:pt idx="3">
                  <c:v>0</c:v>
                </c:pt>
              </c:numCache>
            </c:numRef>
          </c:val>
        </c:ser>
        <c:dLbls/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'Q5'!$A$17:$A$20</c:f>
              <c:strCache>
                <c:ptCount val="4"/>
                <c:pt idx="0">
                  <c:v>many</c:v>
                </c:pt>
                <c:pt idx="1">
                  <c:v>few</c:v>
                </c:pt>
                <c:pt idx="2">
                  <c:v>none</c:v>
                </c:pt>
                <c:pt idx="3">
                  <c:v>no opinion</c:v>
                </c:pt>
              </c:strCache>
            </c:strRef>
          </c:cat>
          <c:val>
            <c:numRef>
              <c:f>'Q5'!$B$17:$B$20</c:f>
              <c:numCache>
                <c:formatCode>General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46</c:v>
                </c:pt>
                <c:pt idx="3">
                  <c:v>0</c:v>
                </c:pt>
              </c:numCache>
            </c:numRef>
          </c:val>
        </c:ser>
        <c:dLbls/>
        <c:gapWidth val="219"/>
        <c:overlap val="-27"/>
        <c:axId val="89333120"/>
        <c:axId val="89339008"/>
      </c:barChart>
      <c:catAx>
        <c:axId val="893331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39008"/>
        <c:crosses val="autoZero"/>
        <c:auto val="1"/>
        <c:lblAlgn val="ctr"/>
        <c:lblOffset val="100"/>
      </c:catAx>
      <c:valAx>
        <c:axId val="893390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3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cap="none" baseline="0">
                <a:latin typeface="Arial" panose="020B0604020202020204" pitchFamily="34" charset="0"/>
                <a:cs typeface="Arial" panose="020B0604020202020204" pitchFamily="34" charset="0"/>
              </a:rPr>
              <a:t>What is most important to you?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'Q19'!$A$12:$A$15</c:f>
              <c:strCache>
                <c:ptCount val="4"/>
                <c:pt idx="0">
                  <c:v>community</c:v>
                </c:pt>
                <c:pt idx="1">
                  <c:v>environment</c:v>
                </c:pt>
                <c:pt idx="2">
                  <c:v>situation</c:v>
                </c:pt>
                <c:pt idx="3">
                  <c:v>other</c:v>
                </c:pt>
              </c:strCache>
            </c:strRef>
          </c:cat>
          <c:val>
            <c:numRef>
              <c:f>'Q19'!$B$12:$B$15</c:f>
              <c:numCache>
                <c:formatCode>General</c:formatCode>
                <c:ptCount val="4"/>
                <c:pt idx="0">
                  <c:v>13</c:v>
                </c:pt>
                <c:pt idx="1">
                  <c:v>60</c:v>
                </c:pt>
                <c:pt idx="2">
                  <c:v>40</c:v>
                </c:pt>
                <c:pt idx="3">
                  <c:v>1</c:v>
                </c:pt>
              </c:numCache>
            </c:numRef>
          </c:val>
        </c:ser>
        <c:dLbls/>
        <c:axId val="90449024"/>
        <c:axId val="90450560"/>
      </c:barChart>
      <c:catAx>
        <c:axId val="90449024"/>
        <c:scaling>
          <c:orientation val="minMax"/>
        </c:scaling>
        <c:axPos val="b"/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50560"/>
        <c:crosses val="autoZero"/>
        <c:auto val="1"/>
        <c:lblAlgn val="ctr"/>
        <c:lblOffset val="100"/>
      </c:catAx>
      <c:valAx>
        <c:axId val="904505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4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What is most important to you?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'Q19'!$A$12:$A$15</c:f>
              <c:strCache>
                <c:ptCount val="4"/>
                <c:pt idx="0">
                  <c:v>community</c:v>
                </c:pt>
                <c:pt idx="1">
                  <c:v>environment</c:v>
                </c:pt>
                <c:pt idx="2">
                  <c:v>situation</c:v>
                </c:pt>
                <c:pt idx="3">
                  <c:v>other</c:v>
                </c:pt>
              </c:strCache>
            </c:strRef>
          </c:cat>
          <c:val>
            <c:numRef>
              <c:f>'Q19'!$B$12:$B$15</c:f>
              <c:numCache>
                <c:formatCode>General</c:formatCode>
                <c:ptCount val="4"/>
                <c:pt idx="0">
                  <c:v>13</c:v>
                </c:pt>
                <c:pt idx="1">
                  <c:v>60</c:v>
                </c:pt>
                <c:pt idx="2">
                  <c:v>40</c:v>
                </c:pt>
                <c:pt idx="3">
                  <c:v>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/>
              <a:t>Is</a:t>
            </a:r>
            <a:r>
              <a:rPr lang="en-GB" sz="1200" b="1" baseline="0"/>
              <a:t> there need for more accommodation of the following types in Stow Bedon &amp; Breckles?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'Q29, 30, 31, 32'!$A$75:$A$84</c:f>
              <c:strCache>
                <c:ptCount val="10"/>
                <c:pt idx="0">
                  <c:v>private rented</c:v>
                </c:pt>
                <c:pt idx="1">
                  <c:v>LA/Housing association rented</c:v>
                </c:pt>
                <c:pt idx="2">
                  <c:v>owner occupied</c:v>
                </c:pt>
                <c:pt idx="3">
                  <c:v>shared ownership</c:v>
                </c:pt>
                <c:pt idx="4">
                  <c:v>sheltered housing</c:v>
                </c:pt>
                <c:pt idx="5">
                  <c:v>adapted housing</c:v>
                </c:pt>
                <c:pt idx="6">
                  <c:v>restricted sale to local people</c:v>
                </c:pt>
                <c:pt idx="7">
                  <c:v>low cost sale</c:v>
                </c:pt>
                <c:pt idx="8">
                  <c:v>other</c:v>
                </c:pt>
                <c:pt idx="9">
                  <c:v>there is no need for any of these</c:v>
                </c:pt>
              </c:strCache>
            </c:strRef>
          </c:cat>
          <c:val>
            <c:numRef>
              <c:f>'Q29, 30, 31, 32'!$E$75:$E$84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20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18</c:v>
                </c:pt>
                <c:pt idx="7">
                  <c:v>19</c:v>
                </c:pt>
                <c:pt idx="8">
                  <c:v>2</c:v>
                </c:pt>
                <c:pt idx="9">
                  <c:v>66</c:v>
                </c:pt>
              </c:numCache>
            </c:numRef>
          </c:val>
        </c:ser>
        <c:dLbls/>
        <c:gapWidth val="182"/>
        <c:axId val="95029504"/>
        <c:axId val="950435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'Q29, 30, 31, 32'!$A$75:$A$84</c15:sqref>
                        </c15:formulaRef>
                      </c:ext>
                    </c:extLst>
                    <c:strCache>
                      <c:ptCount val="10"/>
                      <c:pt idx="0">
                        <c:v>private rented</c:v>
                      </c:pt>
                      <c:pt idx="1">
                        <c:v>LA/Housing association rented</c:v>
                      </c:pt>
                      <c:pt idx="2">
                        <c:v>owner occupied</c:v>
                      </c:pt>
                      <c:pt idx="3">
                        <c:v>shared ownership</c:v>
                      </c:pt>
                      <c:pt idx="4">
                        <c:v>sheltered housing</c:v>
                      </c:pt>
                      <c:pt idx="5">
                        <c:v>adapted housing</c:v>
                      </c:pt>
                      <c:pt idx="6">
                        <c:v>restricted sale to local people</c:v>
                      </c:pt>
                      <c:pt idx="7">
                        <c:v>low cost sale</c:v>
                      </c:pt>
                      <c:pt idx="8">
                        <c:v>other</c:v>
                      </c:pt>
                      <c:pt idx="9">
                        <c:v>there is no need for any of these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'Q29, 30, 31, 32'!$B$75:$B$84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'Q29, 30, 31, 32'!$A$75:$A$84</c15:sqref>
                        </c15:formulaRef>
                      </c:ext>
                    </c:extLst>
                    <c:strCache>
                      <c:ptCount val="10"/>
                      <c:pt idx="0">
                        <c:v>private rented</c:v>
                      </c:pt>
                      <c:pt idx="1">
                        <c:v>LA/Housing association rented</c:v>
                      </c:pt>
                      <c:pt idx="2">
                        <c:v>owner occupied</c:v>
                      </c:pt>
                      <c:pt idx="3">
                        <c:v>shared ownership</c:v>
                      </c:pt>
                      <c:pt idx="4">
                        <c:v>sheltered housing</c:v>
                      </c:pt>
                      <c:pt idx="5">
                        <c:v>adapted housing</c:v>
                      </c:pt>
                      <c:pt idx="6">
                        <c:v>restricted sale to local people</c:v>
                      </c:pt>
                      <c:pt idx="7">
                        <c:v>low cost sale</c:v>
                      </c:pt>
                      <c:pt idx="8">
                        <c:v>other</c:v>
                      </c:pt>
                      <c:pt idx="9">
                        <c:v>there is no need for any of these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'Q29, 30, 31, 32'!$C$75:$C$84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'Q29, 30, 31, 32'!$A$75:$A$84</c15:sqref>
                        </c15:formulaRef>
                      </c:ext>
                    </c:extLst>
                    <c:strCache>
                      <c:ptCount val="10"/>
                      <c:pt idx="0">
                        <c:v>private rented</c:v>
                      </c:pt>
                      <c:pt idx="1">
                        <c:v>LA/Housing association rented</c:v>
                      </c:pt>
                      <c:pt idx="2">
                        <c:v>owner occupied</c:v>
                      </c:pt>
                      <c:pt idx="3">
                        <c:v>shared ownership</c:v>
                      </c:pt>
                      <c:pt idx="4">
                        <c:v>sheltered housing</c:v>
                      </c:pt>
                      <c:pt idx="5">
                        <c:v>adapted housing</c:v>
                      </c:pt>
                      <c:pt idx="6">
                        <c:v>restricted sale to local people</c:v>
                      </c:pt>
                      <c:pt idx="7">
                        <c:v>low cost sale</c:v>
                      </c:pt>
                      <c:pt idx="8">
                        <c:v>other</c:v>
                      </c:pt>
                      <c:pt idx="9">
                        <c:v>there is no need for any of these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'Q29, 30, 31, 32'!$D$75:$D$84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</c:ext>
        </c:extLst>
      </c:barChart>
      <c:catAx>
        <c:axId val="9502950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43584"/>
        <c:crosses val="autoZero"/>
        <c:auto val="1"/>
        <c:lblAlgn val="ctr"/>
        <c:lblOffset val="100"/>
      </c:catAx>
      <c:valAx>
        <c:axId val="950435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2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/>
              <a:t>Do you think</a:t>
            </a:r>
            <a:r>
              <a:rPr lang="en-GB" sz="1200" b="1" baseline="0"/>
              <a:t> new housing in Stow Bedon and Breckles would: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'Q29, 30, 31, 32'!$A$45:$A$49</c:f>
              <c:strCache>
                <c:ptCount val="5"/>
                <c:pt idx="0">
                  <c:v>improve the environment</c:v>
                </c:pt>
                <c:pt idx="1">
                  <c:v>spoil the environment</c:v>
                </c:pt>
                <c:pt idx="2">
                  <c:v>bring no change to the environment</c:v>
                </c:pt>
                <c:pt idx="3">
                  <c:v>no opinion</c:v>
                </c:pt>
                <c:pt idx="4">
                  <c:v>don't know</c:v>
                </c:pt>
              </c:strCache>
            </c:strRef>
          </c:cat>
          <c:val>
            <c:numRef>
              <c:f>'Q29, 30, 31, 32'!$E$45:$E$49</c:f>
              <c:numCache>
                <c:formatCode>General</c:formatCode>
                <c:ptCount val="5"/>
                <c:pt idx="0">
                  <c:v>7</c:v>
                </c:pt>
                <c:pt idx="1">
                  <c:v>70</c:v>
                </c:pt>
                <c:pt idx="2">
                  <c:v>22</c:v>
                </c:pt>
                <c:pt idx="3">
                  <c:v>7</c:v>
                </c:pt>
                <c:pt idx="4">
                  <c:v>12</c:v>
                </c:pt>
              </c:numCache>
            </c:numRef>
          </c:val>
        </c:ser>
        <c:dLbls/>
        <c:gapWidth val="219"/>
        <c:overlap val="-27"/>
        <c:axId val="95079808"/>
        <c:axId val="950897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'Q29, 30, 31, 32'!$A$45:$A$49</c15:sqref>
                        </c15:formulaRef>
                      </c:ext>
                    </c:extLst>
                    <c:strCache>
                      <c:ptCount val="5"/>
                      <c:pt idx="0">
                        <c:v>improve the environment</c:v>
                      </c:pt>
                      <c:pt idx="1">
                        <c:v>spoil the environment</c:v>
                      </c:pt>
                      <c:pt idx="2">
                        <c:v>bring no change to the environment</c:v>
                      </c:pt>
                      <c:pt idx="3">
                        <c:v>no opinion</c:v>
                      </c:pt>
                      <c:pt idx="4">
                        <c:v>don't know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'Q29, 30, 31, 32'!$B$45:$B$49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'Q29, 30, 31, 32'!$A$45:$A$49</c15:sqref>
                        </c15:formulaRef>
                      </c:ext>
                    </c:extLst>
                    <c:strCache>
                      <c:ptCount val="5"/>
                      <c:pt idx="0">
                        <c:v>improve the environment</c:v>
                      </c:pt>
                      <c:pt idx="1">
                        <c:v>spoil the environment</c:v>
                      </c:pt>
                      <c:pt idx="2">
                        <c:v>bring no change to the environment</c:v>
                      </c:pt>
                      <c:pt idx="3">
                        <c:v>no opinion</c:v>
                      </c:pt>
                      <c:pt idx="4">
                        <c:v>don't know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'Q29, 30, 31, 32'!$C$45:$C$49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'Q29, 30, 31, 32'!$A$45:$A$49</c15:sqref>
                        </c15:formulaRef>
                      </c:ext>
                    </c:extLst>
                    <c:strCache>
                      <c:ptCount val="5"/>
                      <c:pt idx="0">
                        <c:v>improve the environment</c:v>
                      </c:pt>
                      <c:pt idx="1">
                        <c:v>spoil the environment</c:v>
                      </c:pt>
                      <c:pt idx="2">
                        <c:v>bring no change to the environment</c:v>
                      </c:pt>
                      <c:pt idx="3">
                        <c:v>no opinion</c:v>
                      </c:pt>
                      <c:pt idx="4">
                        <c:v>don't know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'Q29, 30, 31, 32'!$D$45:$D$49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95079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89792"/>
        <c:crosses val="autoZero"/>
        <c:auto val="1"/>
        <c:lblAlgn val="ctr"/>
        <c:lblOffset val="100"/>
      </c:catAx>
      <c:valAx>
        <c:axId val="95089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7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cap="none" baseline="0">
                <a:latin typeface="Arial" panose="020B0604020202020204" pitchFamily="34" charset="0"/>
                <a:cs typeface="Arial" panose="020B0604020202020204" pitchFamily="34" charset="0"/>
              </a:rPr>
              <a:t>What do you think about the number of houses that have been built in Stow Bedon &amp; Breckland over the last 10 years?</a:t>
            </a:r>
            <a:endParaRPr lang="en-GB" sz="1400" b="0" i="0" u="none" strike="noStrike" cap="all" baseline="0">
              <a:effectLst/>
              <a:latin typeface="+mn-lt"/>
              <a:cs typeface="+mn-cs"/>
            </a:endParaRP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'Q29, 30, 31, 32'!$A$12:$A$18</c:f>
              <c:strCache>
                <c:ptCount val="7"/>
                <c:pt idx="0">
                  <c:v>about right</c:v>
                </c:pt>
                <c:pt idx="1">
                  <c:v>too much new housing</c:v>
                </c:pt>
                <c:pt idx="2">
                  <c:v>too little housing</c:v>
                </c:pt>
                <c:pt idx="3">
                  <c:v>too expensive</c:v>
                </c:pt>
                <c:pt idx="4">
                  <c:v>too big</c:v>
                </c:pt>
                <c:pt idx="5">
                  <c:v>too small</c:v>
                </c:pt>
                <c:pt idx="6">
                  <c:v>no opinion</c:v>
                </c:pt>
              </c:strCache>
            </c:strRef>
          </c:cat>
          <c:val>
            <c:numRef>
              <c:f>'Q29, 30, 31, 32'!$B$12:$B$18</c:f>
              <c:numCache>
                <c:formatCode>General</c:formatCode>
                <c:ptCount val="7"/>
                <c:pt idx="0">
                  <c:v>36</c:v>
                </c:pt>
                <c:pt idx="1">
                  <c:v>38</c:v>
                </c:pt>
                <c:pt idx="2">
                  <c:v>15</c:v>
                </c:pt>
                <c:pt idx="3">
                  <c:v>16</c:v>
                </c:pt>
                <c:pt idx="4">
                  <c:v>13</c:v>
                </c:pt>
                <c:pt idx="6">
                  <c:v>20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cap="none" baseline="0"/>
              <a:t>Do you think Stow Bedon &amp; Breckles can accommodate more new housing?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'Q29, 30, 31, 32'!$A$27:$A$29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know</c:v>
                </c:pt>
              </c:strCache>
            </c:strRef>
          </c:cat>
          <c:val>
            <c:numRef>
              <c:f>'Q29, 30, 31, 32'!$B$27:$B$29</c:f>
              <c:numCache>
                <c:formatCode>General</c:formatCode>
                <c:ptCount val="3"/>
                <c:pt idx="0">
                  <c:v>32</c:v>
                </c:pt>
                <c:pt idx="1">
                  <c:v>75</c:v>
                </c:pt>
                <c:pt idx="2">
                  <c:v>14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547687</xdr:colOff>
      <xdr:row>11</xdr:row>
      <xdr:rowOff>157162</xdr:rowOff>
    </xdr:from>
    <xdr:to>
      <xdr:col>11</xdr:col>
      <xdr:colOff>242887</xdr:colOff>
      <xdr:row>28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261937</xdr:colOff>
      <xdr:row>4</xdr:row>
      <xdr:rowOff>147637</xdr:rowOff>
    </xdr:from>
    <xdr:to>
      <xdr:col>11</xdr:col>
      <xdr:colOff>566737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261937</xdr:colOff>
      <xdr:row>20</xdr:row>
      <xdr:rowOff>71437</xdr:rowOff>
    </xdr:from>
    <xdr:to>
      <xdr:col>11</xdr:col>
      <xdr:colOff>566737</xdr:colOff>
      <xdr:row>34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157162</xdr:colOff>
      <xdr:row>2</xdr:row>
      <xdr:rowOff>4762</xdr:rowOff>
    </xdr:from>
    <xdr:to>
      <xdr:col>12</xdr:col>
      <xdr:colOff>461962</xdr:colOff>
      <xdr:row>16</xdr:row>
      <xdr:rowOff>80962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19</xdr:row>
      <xdr:rowOff>42862</xdr:rowOff>
    </xdr:from>
    <xdr:to>
      <xdr:col>12</xdr:col>
      <xdr:colOff>514350</xdr:colOff>
      <xdr:row>33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71</xdr:row>
      <xdr:rowOff>71437</xdr:rowOff>
    </xdr:from>
    <xdr:to>
      <xdr:col>14</xdr:col>
      <xdr:colOff>542925</xdr:colOff>
      <xdr:row>85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471487</xdr:colOff>
      <xdr:row>48</xdr:row>
      <xdr:rowOff>128587</xdr:rowOff>
    </xdr:from>
    <xdr:to>
      <xdr:col>14</xdr:col>
      <xdr:colOff>166687</xdr:colOff>
      <xdr:row>63</xdr:row>
      <xdr:rowOff>14287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481012</xdr:colOff>
      <xdr:row>1</xdr:row>
      <xdr:rowOff>57150</xdr:rowOff>
    </xdr:from>
    <xdr:to>
      <xdr:col>14</xdr:col>
      <xdr:colOff>176212</xdr:colOff>
      <xdr:row>19</xdr:row>
      <xdr:rowOff>47625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442912</xdr:colOff>
      <xdr:row>20</xdr:row>
      <xdr:rowOff>90487</xdr:rowOff>
    </xdr:from>
    <xdr:to>
      <xdr:col>14</xdr:col>
      <xdr:colOff>138112</xdr:colOff>
      <xdr:row>34</xdr:row>
      <xdr:rowOff>166687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385762</xdr:colOff>
      <xdr:row>4</xdr:row>
      <xdr:rowOff>147637</xdr:rowOff>
    </xdr:from>
    <xdr:to>
      <xdr:col>13</xdr:col>
      <xdr:colOff>80962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547687</xdr:colOff>
      <xdr:row>0</xdr:row>
      <xdr:rowOff>52387</xdr:rowOff>
    </xdr:from>
    <xdr:to>
      <xdr:col>14</xdr:col>
      <xdr:colOff>242887</xdr:colOff>
      <xdr:row>14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10</xdr:row>
      <xdr:rowOff>185737</xdr:rowOff>
    </xdr:from>
    <xdr:to>
      <xdr:col>13</xdr:col>
      <xdr:colOff>52387</xdr:colOff>
      <xdr:row>25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566737</xdr:colOff>
      <xdr:row>24</xdr:row>
      <xdr:rowOff>71437</xdr:rowOff>
    </xdr:from>
    <xdr:to>
      <xdr:col>13</xdr:col>
      <xdr:colOff>261937</xdr:colOff>
      <xdr:row>38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5"/>
  <cols>
    <col min="2" max="46" width="3.7109375" customWidth="1"/>
  </cols>
  <sheetData>
    <row r="1" spans="1:2">
      <c r="A1" t="s">
        <v>0</v>
      </c>
    </row>
    <row r="2" spans="1:2">
      <c r="A2" t="s">
        <v>1</v>
      </c>
    </row>
    <row r="3" spans="1:2">
      <c r="B3">
        <v>139</v>
      </c>
    </row>
    <row r="5" spans="1:2">
      <c r="A5" s="4"/>
    </row>
    <row r="6" spans="1:2">
      <c r="A6" s="5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C11"/>
  <sheetViews>
    <sheetView workbookViewId="0">
      <selection activeCell="D11" sqref="D11"/>
    </sheetView>
  </sheetViews>
  <sheetFormatPr defaultRowHeight="15"/>
  <sheetData>
    <row r="2" spans="1:3">
      <c r="A2" t="s">
        <v>72</v>
      </c>
    </row>
    <row r="4" spans="1:3">
      <c r="A4" s="11" t="s">
        <v>36</v>
      </c>
      <c r="B4" s="11"/>
      <c r="C4" s="1">
        <v>51</v>
      </c>
    </row>
    <row r="5" spans="1:3">
      <c r="A5" s="11" t="s">
        <v>73</v>
      </c>
      <c r="B5" s="11"/>
      <c r="C5" s="1">
        <v>57</v>
      </c>
    </row>
    <row r="6" spans="1:3">
      <c r="A6" s="11" t="s">
        <v>74</v>
      </c>
      <c r="B6" s="11"/>
      <c r="C6" s="1">
        <v>24</v>
      </c>
    </row>
    <row r="9" spans="1:3">
      <c r="A9" t="s">
        <v>36</v>
      </c>
      <c r="C9">
        <v>51</v>
      </c>
    </row>
    <row r="10" spans="1:3">
      <c r="A10" t="s">
        <v>73</v>
      </c>
      <c r="C10">
        <v>57</v>
      </c>
    </row>
    <row r="11" spans="1:3">
      <c r="A11" t="s">
        <v>74</v>
      </c>
      <c r="C11">
        <v>24</v>
      </c>
    </row>
  </sheetData>
  <mergeCells count="3">
    <mergeCell ref="A4:B4"/>
    <mergeCell ref="A5:B5"/>
    <mergeCell ref="A6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C37"/>
  <sheetViews>
    <sheetView topLeftCell="A13" workbookViewId="0">
      <selection activeCell="L15" sqref="L15"/>
    </sheetView>
  </sheetViews>
  <sheetFormatPr defaultRowHeight="15"/>
  <sheetData>
    <row r="2" spans="1:3">
      <c r="A2" t="s">
        <v>75</v>
      </c>
    </row>
    <row r="4" spans="1:3">
      <c r="A4" s="11" t="s">
        <v>76</v>
      </c>
      <c r="B4" s="11"/>
      <c r="C4" s="1">
        <v>8</v>
      </c>
    </row>
    <row r="5" spans="1:3">
      <c r="A5" s="11" t="s">
        <v>77</v>
      </c>
      <c r="B5" s="11"/>
      <c r="C5" s="1">
        <v>6</v>
      </c>
    </row>
    <row r="6" spans="1:3">
      <c r="A6" s="11" t="s">
        <v>78</v>
      </c>
      <c r="B6" s="11"/>
      <c r="C6" s="1">
        <v>4</v>
      </c>
    </row>
    <row r="7" spans="1:3">
      <c r="A7" s="11" t="s">
        <v>79</v>
      </c>
      <c r="B7" s="11"/>
      <c r="C7" s="1">
        <v>12</v>
      </c>
    </row>
    <row r="8" spans="1:3">
      <c r="A8" s="11" t="s">
        <v>80</v>
      </c>
      <c r="B8" s="11"/>
      <c r="C8" s="1">
        <v>42</v>
      </c>
    </row>
    <row r="9" spans="1:3">
      <c r="A9" s="11" t="s">
        <v>81</v>
      </c>
      <c r="B9" s="11"/>
      <c r="C9" s="1">
        <v>36</v>
      </c>
    </row>
    <row r="10" spans="1:3">
      <c r="A10" s="11" t="s">
        <v>82</v>
      </c>
      <c r="B10" s="11"/>
      <c r="C10" s="1">
        <v>38</v>
      </c>
    </row>
    <row r="11" spans="1:3">
      <c r="A11" s="11" t="s">
        <v>83</v>
      </c>
      <c r="B11" s="11"/>
      <c r="C11" s="1">
        <v>28</v>
      </c>
    </row>
    <row r="12" spans="1:3">
      <c r="A12" s="11" t="s">
        <v>84</v>
      </c>
      <c r="B12" s="11"/>
      <c r="C12" s="1">
        <v>18</v>
      </c>
    </row>
    <row r="13" spans="1:3" ht="43.15" customHeight="1">
      <c r="A13" s="12" t="s">
        <v>85</v>
      </c>
      <c r="B13" s="12"/>
      <c r="C13" s="1">
        <v>10</v>
      </c>
    </row>
    <row r="14" spans="1:3">
      <c r="A14" s="11" t="s">
        <v>86</v>
      </c>
      <c r="B14" s="11"/>
      <c r="C14" s="1">
        <v>11</v>
      </c>
    </row>
    <row r="15" spans="1:3">
      <c r="A15" t="s">
        <v>175</v>
      </c>
    </row>
    <row r="16" spans="1:3">
      <c r="A16" t="s">
        <v>176</v>
      </c>
    </row>
    <row r="17" spans="1:2">
      <c r="A17" t="s">
        <v>189</v>
      </c>
    </row>
    <row r="18" spans="1:2">
      <c r="A18" t="s">
        <v>190</v>
      </c>
    </row>
    <row r="19" spans="1:2">
      <c r="A19" t="s">
        <v>191</v>
      </c>
    </row>
    <row r="20" spans="1:2">
      <c r="A20" t="s">
        <v>192</v>
      </c>
    </row>
    <row r="21" spans="1:2">
      <c r="A21" t="s">
        <v>193</v>
      </c>
    </row>
    <row r="22" spans="1:2">
      <c r="A22" t="s">
        <v>194</v>
      </c>
    </row>
    <row r="24" spans="1:2">
      <c r="A24" t="s">
        <v>195</v>
      </c>
    </row>
    <row r="27" spans="1:2">
      <c r="A27" t="s">
        <v>76</v>
      </c>
      <c r="B27">
        <v>8</v>
      </c>
    </row>
    <row r="28" spans="1:2">
      <c r="A28" t="s">
        <v>77</v>
      </c>
      <c r="B28">
        <v>6</v>
      </c>
    </row>
    <row r="29" spans="1:2">
      <c r="A29" t="s">
        <v>78</v>
      </c>
      <c r="B29">
        <v>4</v>
      </c>
    </row>
    <row r="30" spans="1:2">
      <c r="A30" t="s">
        <v>79</v>
      </c>
      <c r="B30">
        <v>12</v>
      </c>
    </row>
    <row r="31" spans="1:2">
      <c r="A31" t="s">
        <v>80</v>
      </c>
      <c r="B31">
        <v>42</v>
      </c>
    </row>
    <row r="32" spans="1:2">
      <c r="A32" t="s">
        <v>81</v>
      </c>
      <c r="B32">
        <v>36</v>
      </c>
    </row>
    <row r="33" spans="1:2">
      <c r="A33" t="s">
        <v>82</v>
      </c>
      <c r="B33">
        <v>38</v>
      </c>
    </row>
    <row r="34" spans="1:2">
      <c r="A34" t="s">
        <v>83</v>
      </c>
      <c r="B34">
        <v>28</v>
      </c>
    </row>
    <row r="35" spans="1:2">
      <c r="A35" t="s">
        <v>84</v>
      </c>
      <c r="B35">
        <v>18</v>
      </c>
    </row>
    <row r="36" spans="1:2">
      <c r="A36" t="s">
        <v>85</v>
      </c>
      <c r="B36">
        <v>10</v>
      </c>
    </row>
    <row r="37" spans="1:2">
      <c r="A37" t="s">
        <v>86</v>
      </c>
      <c r="B37">
        <v>11</v>
      </c>
    </row>
  </sheetData>
  <mergeCells count="11">
    <mergeCell ref="A9:B9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portrait" horizontalDpi="4294967292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39"/>
  <sheetViews>
    <sheetView topLeftCell="A25" workbookViewId="0">
      <selection activeCell="A43" sqref="A43"/>
    </sheetView>
  </sheetViews>
  <sheetFormatPr defaultRowHeight="15"/>
  <sheetData>
    <row r="2" spans="1:3">
      <c r="A2" t="s">
        <v>87</v>
      </c>
    </row>
    <row r="4" spans="1:3">
      <c r="A4" s="11" t="s">
        <v>88</v>
      </c>
      <c r="B4" s="11"/>
      <c r="C4" s="1">
        <v>120</v>
      </c>
    </row>
    <row r="5" spans="1:3">
      <c r="A5" s="11" t="s">
        <v>89</v>
      </c>
      <c r="B5" s="11"/>
      <c r="C5" s="1">
        <v>29</v>
      </c>
    </row>
    <row r="6" spans="1:3">
      <c r="A6" s="11" t="s">
        <v>90</v>
      </c>
      <c r="B6" s="11"/>
      <c r="C6" s="1">
        <v>20</v>
      </c>
    </row>
    <row r="7" spans="1:3">
      <c r="A7" s="11" t="s">
        <v>91</v>
      </c>
      <c r="B7" s="11"/>
      <c r="C7" s="1">
        <v>11</v>
      </c>
    </row>
    <row r="8" spans="1:3">
      <c r="A8" s="11" t="s">
        <v>92</v>
      </c>
      <c r="B8" s="11"/>
      <c r="C8" s="1">
        <v>3</v>
      </c>
    </row>
    <row r="9" spans="1:3">
      <c r="A9" s="11" t="s">
        <v>18</v>
      </c>
      <c r="B9" s="11"/>
      <c r="C9" s="1">
        <v>19</v>
      </c>
    </row>
    <row r="10" spans="1:3">
      <c r="A10" t="s">
        <v>196</v>
      </c>
    </row>
    <row r="11" spans="1:3">
      <c r="A11" t="s">
        <v>197</v>
      </c>
    </row>
    <row r="12" spans="1:3">
      <c r="A12" t="s">
        <v>198</v>
      </c>
    </row>
    <row r="13" spans="1:3">
      <c r="A13" t="s">
        <v>199</v>
      </c>
    </row>
    <row r="14" spans="1:3">
      <c r="A14" t="s">
        <v>200</v>
      </c>
    </row>
    <row r="18" spans="1:6">
      <c r="A18" t="s">
        <v>94</v>
      </c>
    </row>
    <row r="19" spans="1:6">
      <c r="C19" t="s">
        <v>169</v>
      </c>
      <c r="D19" t="s">
        <v>170</v>
      </c>
      <c r="E19" t="s">
        <v>171</v>
      </c>
      <c r="F19" t="s">
        <v>34</v>
      </c>
    </row>
    <row r="20" spans="1:6">
      <c r="A20" s="11" t="s">
        <v>88</v>
      </c>
      <c r="B20" s="11"/>
      <c r="C20" s="1">
        <v>87</v>
      </c>
      <c r="D20" s="1">
        <v>13</v>
      </c>
      <c r="E20" s="1">
        <v>7</v>
      </c>
      <c r="F20" s="1">
        <v>9</v>
      </c>
    </row>
    <row r="21" spans="1:6">
      <c r="A21" s="11" t="s">
        <v>93</v>
      </c>
      <c r="B21" s="11"/>
      <c r="C21" s="1">
        <v>3</v>
      </c>
      <c r="D21" s="1">
        <v>7</v>
      </c>
      <c r="E21" s="1">
        <v>7</v>
      </c>
      <c r="F21" s="1">
        <v>40</v>
      </c>
    </row>
    <row r="28" spans="1:6">
      <c r="A28" t="s">
        <v>95</v>
      </c>
    </row>
    <row r="30" spans="1:6">
      <c r="A30" s="11" t="s">
        <v>89</v>
      </c>
      <c r="B30" s="11"/>
      <c r="C30" s="11"/>
      <c r="D30" s="1">
        <v>22</v>
      </c>
    </row>
    <row r="31" spans="1:6">
      <c r="A31" s="11" t="s">
        <v>96</v>
      </c>
      <c r="B31" s="11"/>
      <c r="C31" s="11"/>
      <c r="D31" s="1">
        <v>15</v>
      </c>
    </row>
    <row r="32" spans="1:6">
      <c r="A32" s="11" t="s">
        <v>97</v>
      </c>
      <c r="B32" s="11"/>
      <c r="C32" s="11"/>
      <c r="D32" s="1">
        <v>24</v>
      </c>
    </row>
    <row r="33" spans="1:4">
      <c r="A33" s="11" t="s">
        <v>98</v>
      </c>
      <c r="B33" s="11"/>
      <c r="C33" s="11"/>
      <c r="D33" s="1">
        <v>16</v>
      </c>
    </row>
    <row r="34" spans="1:4">
      <c r="A34" s="11" t="s">
        <v>99</v>
      </c>
      <c r="B34" s="11"/>
      <c r="C34" s="11"/>
      <c r="D34" s="1">
        <v>30</v>
      </c>
    </row>
    <row r="35" spans="1:4">
      <c r="A35" s="11" t="s">
        <v>18</v>
      </c>
      <c r="B35" s="11"/>
      <c r="C35" s="11"/>
      <c r="D35" s="1">
        <v>3</v>
      </c>
    </row>
    <row r="36" spans="1:4">
      <c r="A36" t="s">
        <v>201</v>
      </c>
    </row>
    <row r="37" spans="1:4">
      <c r="A37" t="s">
        <v>202</v>
      </c>
      <c r="D37" t="s">
        <v>172</v>
      </c>
    </row>
    <row r="38" spans="1:4">
      <c r="A38" t="s">
        <v>203</v>
      </c>
    </row>
    <row r="39" spans="1:4">
      <c r="A39" t="s">
        <v>204</v>
      </c>
    </row>
  </sheetData>
  <mergeCells count="14">
    <mergeCell ref="A9:B9"/>
    <mergeCell ref="A4:B4"/>
    <mergeCell ref="A5:B5"/>
    <mergeCell ref="A6:B6"/>
    <mergeCell ref="A7:B7"/>
    <mergeCell ref="A8:B8"/>
    <mergeCell ref="A34:C34"/>
    <mergeCell ref="A35:C35"/>
    <mergeCell ref="A20:B20"/>
    <mergeCell ref="A21:B21"/>
    <mergeCell ref="A30:C30"/>
    <mergeCell ref="A31:C31"/>
    <mergeCell ref="A32:C32"/>
    <mergeCell ref="A33:C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D22"/>
  <sheetViews>
    <sheetView topLeftCell="A13" workbookViewId="0">
      <selection activeCell="D31" sqref="D31"/>
    </sheetView>
  </sheetViews>
  <sheetFormatPr defaultRowHeight="15"/>
  <sheetData>
    <row r="2" spans="1:2">
      <c r="A2" t="s">
        <v>100</v>
      </c>
    </row>
    <row r="4" spans="1:2">
      <c r="A4" s="1" t="s">
        <v>36</v>
      </c>
      <c r="B4" s="1">
        <v>44</v>
      </c>
    </row>
    <row r="5" spans="1:2">
      <c r="A5" s="1" t="s">
        <v>37</v>
      </c>
      <c r="B5" s="1">
        <v>79</v>
      </c>
    </row>
    <row r="9" spans="1:2">
      <c r="A9" t="s">
        <v>101</v>
      </c>
    </row>
    <row r="11" spans="1:2">
      <c r="A11" s="1" t="s">
        <v>36</v>
      </c>
      <c r="B11" s="1">
        <v>31</v>
      </c>
    </row>
    <row r="12" spans="1:2">
      <c r="A12" s="1" t="s">
        <v>37</v>
      </c>
      <c r="B12" s="1">
        <v>88</v>
      </c>
    </row>
    <row r="15" spans="1:2">
      <c r="A15" t="s">
        <v>102</v>
      </c>
    </row>
    <row r="17" spans="1:4">
      <c r="A17" s="11" t="s">
        <v>106</v>
      </c>
      <c r="B17" s="11"/>
      <c r="C17" s="11"/>
      <c r="D17" s="1">
        <v>14</v>
      </c>
    </row>
    <row r="18" spans="1:4">
      <c r="A18" s="11" t="s">
        <v>107</v>
      </c>
      <c r="B18" s="11"/>
      <c r="C18" s="11"/>
      <c r="D18" s="1">
        <v>30</v>
      </c>
    </row>
    <row r="19" spans="1:4">
      <c r="A19" s="11" t="s">
        <v>103</v>
      </c>
      <c r="B19" s="11"/>
      <c r="C19" s="11"/>
      <c r="D19" s="1">
        <v>8</v>
      </c>
    </row>
    <row r="20" spans="1:4">
      <c r="A20" s="11" t="s">
        <v>104</v>
      </c>
      <c r="B20" s="11"/>
      <c r="C20" s="11"/>
      <c r="D20" s="1">
        <v>1</v>
      </c>
    </row>
    <row r="21" spans="1:4">
      <c r="A21" s="11" t="s">
        <v>105</v>
      </c>
      <c r="B21" s="11"/>
      <c r="C21" s="11"/>
      <c r="D21" s="1">
        <v>43</v>
      </c>
    </row>
    <row r="22" spans="1:4">
      <c r="A22" s="11" t="s">
        <v>23</v>
      </c>
      <c r="B22" s="11"/>
      <c r="C22" s="11"/>
      <c r="D22" s="1">
        <v>16</v>
      </c>
    </row>
  </sheetData>
  <mergeCells count="6">
    <mergeCell ref="A22:C22"/>
    <mergeCell ref="A17:C17"/>
    <mergeCell ref="A18:C18"/>
    <mergeCell ref="A19:C19"/>
    <mergeCell ref="A20:C20"/>
    <mergeCell ref="A21:C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F32"/>
  <sheetViews>
    <sheetView topLeftCell="A10" workbookViewId="0">
      <selection activeCell="B32" sqref="B32"/>
    </sheetView>
  </sheetViews>
  <sheetFormatPr defaultRowHeight="15"/>
  <sheetData>
    <row r="2" spans="1:6">
      <c r="A2" t="s">
        <v>108</v>
      </c>
    </row>
    <row r="4" spans="1:6">
      <c r="A4" t="s">
        <v>109</v>
      </c>
      <c r="C4" s="6"/>
      <c r="D4" s="6"/>
      <c r="E4" s="6"/>
      <c r="F4" s="6"/>
    </row>
    <row r="5" spans="1:6">
      <c r="A5" s="11" t="s">
        <v>110</v>
      </c>
      <c r="B5" s="11"/>
      <c r="C5" s="1">
        <v>38</v>
      </c>
      <c r="D5" s="7"/>
      <c r="E5" s="7"/>
      <c r="F5" s="7"/>
    </row>
    <row r="6" spans="1:6">
      <c r="A6" s="11" t="s">
        <v>111</v>
      </c>
      <c r="B6" s="11"/>
      <c r="C6" s="1">
        <v>32</v>
      </c>
      <c r="D6" s="7"/>
      <c r="E6" s="7"/>
      <c r="F6" s="7"/>
    </row>
    <row r="7" spans="1:6">
      <c r="A7" s="11" t="s">
        <v>112</v>
      </c>
      <c r="B7" s="11"/>
      <c r="C7" s="1">
        <v>11</v>
      </c>
      <c r="D7" s="7"/>
      <c r="E7" s="7"/>
      <c r="F7" s="7"/>
    </row>
    <row r="8" spans="1:6">
      <c r="A8" s="11" t="s">
        <v>23</v>
      </c>
      <c r="B8" s="11"/>
      <c r="C8" s="1">
        <v>39</v>
      </c>
      <c r="D8" s="7"/>
      <c r="E8" s="7"/>
      <c r="F8" s="7"/>
    </row>
    <row r="11" spans="1:6">
      <c r="A11" t="s">
        <v>113</v>
      </c>
    </row>
    <row r="12" spans="1:6">
      <c r="A12" s="11" t="s">
        <v>110</v>
      </c>
      <c r="B12" s="11"/>
      <c r="C12" s="1">
        <v>10</v>
      </c>
    </row>
    <row r="13" spans="1:6">
      <c r="A13" s="11" t="s">
        <v>111</v>
      </c>
      <c r="B13" s="11"/>
      <c r="C13" s="1">
        <v>33</v>
      </c>
    </row>
    <row r="14" spans="1:6">
      <c r="A14" s="11" t="s">
        <v>112</v>
      </c>
      <c r="B14" s="11"/>
      <c r="C14" s="1">
        <v>35</v>
      </c>
    </row>
    <row r="15" spans="1:6">
      <c r="A15" s="11" t="s">
        <v>23</v>
      </c>
      <c r="B15" s="11"/>
      <c r="C15" s="1">
        <v>38</v>
      </c>
    </row>
    <row r="18" spans="1:3">
      <c r="A18" t="s">
        <v>114</v>
      </c>
    </row>
    <row r="19" spans="1:3">
      <c r="A19" s="11" t="s">
        <v>110</v>
      </c>
      <c r="B19" s="11"/>
      <c r="C19" s="1">
        <v>5</v>
      </c>
    </row>
    <row r="20" spans="1:3">
      <c r="A20" s="11" t="s">
        <v>111</v>
      </c>
      <c r="B20" s="11"/>
      <c r="C20" s="1">
        <v>31</v>
      </c>
    </row>
    <row r="21" spans="1:3">
      <c r="A21" s="11" t="s">
        <v>112</v>
      </c>
      <c r="B21" s="11"/>
      <c r="C21" s="1">
        <v>33</v>
      </c>
    </row>
    <row r="22" spans="1:3">
      <c r="A22" s="11" t="s">
        <v>23</v>
      </c>
      <c r="B22" s="11"/>
      <c r="C22" s="1">
        <v>43</v>
      </c>
    </row>
    <row r="27" spans="1:3">
      <c r="A27" t="s">
        <v>115</v>
      </c>
    </row>
    <row r="29" spans="1:3">
      <c r="A29" s="11" t="s">
        <v>36</v>
      </c>
      <c r="B29" s="11"/>
      <c r="C29" s="1">
        <v>37</v>
      </c>
    </row>
    <row r="30" spans="1:3">
      <c r="A30" s="11" t="s">
        <v>37</v>
      </c>
      <c r="B30" s="11"/>
      <c r="C30" s="1">
        <v>57</v>
      </c>
    </row>
    <row r="31" spans="1:3">
      <c r="A31" s="11" t="s">
        <v>23</v>
      </c>
      <c r="B31" s="11"/>
      <c r="C31" s="1">
        <v>21</v>
      </c>
    </row>
    <row r="32" spans="1:3">
      <c r="A32" t="s">
        <v>205</v>
      </c>
    </row>
  </sheetData>
  <mergeCells count="15">
    <mergeCell ref="A14:B14"/>
    <mergeCell ref="A15:B15"/>
    <mergeCell ref="A5:B5"/>
    <mergeCell ref="A6:B6"/>
    <mergeCell ref="A7:B7"/>
    <mergeCell ref="A8:B8"/>
    <mergeCell ref="A12:B12"/>
    <mergeCell ref="A13:B13"/>
    <mergeCell ref="A29:B29"/>
    <mergeCell ref="A30:B30"/>
    <mergeCell ref="A31:B31"/>
    <mergeCell ref="A19:B19"/>
    <mergeCell ref="A20:B20"/>
    <mergeCell ref="A21:B21"/>
    <mergeCell ref="A22:B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D16"/>
  <sheetViews>
    <sheetView topLeftCell="A4" workbookViewId="0">
      <selection activeCell="D15" sqref="D15"/>
    </sheetView>
  </sheetViews>
  <sheetFormatPr defaultRowHeight="15"/>
  <sheetData>
    <row r="2" spans="1:4">
      <c r="A2" t="s">
        <v>116</v>
      </c>
    </row>
    <row r="4" spans="1:4">
      <c r="A4" s="11" t="s">
        <v>117</v>
      </c>
      <c r="B4" s="11"/>
      <c r="C4" s="1">
        <v>104</v>
      </c>
    </row>
    <row r="5" spans="1:4">
      <c r="A5" s="11" t="s">
        <v>118</v>
      </c>
      <c r="B5" s="11"/>
      <c r="C5" s="1">
        <v>11</v>
      </c>
    </row>
    <row r="6" spans="1:4">
      <c r="A6" s="11" t="s">
        <v>119</v>
      </c>
      <c r="B6" s="11"/>
      <c r="C6" s="1">
        <v>3</v>
      </c>
    </row>
    <row r="7" spans="1:4">
      <c r="A7" s="11" t="s">
        <v>23</v>
      </c>
      <c r="B7" s="11"/>
      <c r="C7" s="1">
        <v>1</v>
      </c>
    </row>
    <row r="13" spans="1:4">
      <c r="A13" t="s">
        <v>120</v>
      </c>
    </row>
    <row r="15" spans="1:4">
      <c r="A15" s="11" t="s">
        <v>121</v>
      </c>
      <c r="B15" s="11"/>
      <c r="C15" s="1">
        <v>118</v>
      </c>
      <c r="D15" t="s">
        <v>206</v>
      </c>
    </row>
    <row r="16" spans="1:4">
      <c r="A16" s="11" t="s">
        <v>122</v>
      </c>
      <c r="B16" s="11"/>
      <c r="C16" s="1">
        <v>124</v>
      </c>
    </row>
  </sheetData>
  <mergeCells count="6">
    <mergeCell ref="A16:B16"/>
    <mergeCell ref="A4:B4"/>
    <mergeCell ref="A5:B5"/>
    <mergeCell ref="A6:B6"/>
    <mergeCell ref="A7:B7"/>
    <mergeCell ref="A15:B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C25"/>
  <sheetViews>
    <sheetView workbookViewId="0">
      <selection activeCell="C27" sqref="C27"/>
    </sheetView>
  </sheetViews>
  <sheetFormatPr defaultRowHeight="15"/>
  <sheetData>
    <row r="2" spans="1:2">
      <c r="A2" t="s">
        <v>123</v>
      </c>
    </row>
    <row r="4" spans="1:2">
      <c r="A4" t="s">
        <v>173</v>
      </c>
    </row>
    <row r="5" spans="1:2">
      <c r="A5" s="1" t="s">
        <v>36</v>
      </c>
      <c r="B5" s="1">
        <v>26</v>
      </c>
    </row>
    <row r="6" spans="1:2">
      <c r="A6" s="1" t="s">
        <v>37</v>
      </c>
      <c r="B6" s="1">
        <v>44</v>
      </c>
    </row>
    <row r="8" spans="1:2">
      <c r="A8" t="s">
        <v>124</v>
      </c>
    </row>
    <row r="9" spans="1:2">
      <c r="A9" s="1" t="s">
        <v>36</v>
      </c>
      <c r="B9" s="1">
        <v>22</v>
      </c>
    </row>
    <row r="10" spans="1:2">
      <c r="A10" s="1" t="s">
        <v>37</v>
      </c>
      <c r="B10" s="1">
        <v>42</v>
      </c>
    </row>
    <row r="12" spans="1:2">
      <c r="A12" t="s">
        <v>125</v>
      </c>
    </row>
    <row r="13" spans="1:2">
      <c r="A13" s="1" t="s">
        <v>36</v>
      </c>
      <c r="B13" s="1">
        <v>41</v>
      </c>
    </row>
    <row r="14" spans="1:2">
      <c r="A14" s="1" t="s">
        <v>37</v>
      </c>
      <c r="B14" s="1">
        <v>33</v>
      </c>
    </row>
    <row r="20" spans="1:3">
      <c r="A20" t="s">
        <v>126</v>
      </c>
    </row>
    <row r="22" spans="1:3">
      <c r="A22" s="1" t="s">
        <v>127</v>
      </c>
      <c r="B22" s="1"/>
      <c r="C22" s="1">
        <v>56</v>
      </c>
    </row>
    <row r="23" spans="1:3">
      <c r="A23" s="11" t="s">
        <v>128</v>
      </c>
      <c r="B23" s="11"/>
      <c r="C23" s="1">
        <v>54</v>
      </c>
    </row>
    <row r="24" spans="1:3">
      <c r="A24" s="11" t="s">
        <v>129</v>
      </c>
      <c r="B24" s="11"/>
      <c r="C24" s="1">
        <v>86</v>
      </c>
    </row>
    <row r="25" spans="1:3">
      <c r="A25" s="11" t="s">
        <v>130</v>
      </c>
      <c r="B25" s="11"/>
      <c r="C25" s="1">
        <v>84</v>
      </c>
    </row>
  </sheetData>
  <mergeCells count="3">
    <mergeCell ref="A23:B23"/>
    <mergeCell ref="A24:B24"/>
    <mergeCell ref="A25:B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D71"/>
  <sheetViews>
    <sheetView workbookViewId="0">
      <selection activeCell="A72" sqref="A72"/>
    </sheetView>
  </sheetViews>
  <sheetFormatPr defaultRowHeight="15"/>
  <sheetData>
    <row r="2" spans="1:4">
      <c r="A2" t="s">
        <v>131</v>
      </c>
    </row>
    <row r="4" spans="1:4">
      <c r="A4" s="11" t="s">
        <v>132</v>
      </c>
      <c r="B4" s="11"/>
      <c r="C4" s="1">
        <v>4</v>
      </c>
      <c r="D4" t="s">
        <v>207</v>
      </c>
    </row>
    <row r="5" spans="1:4">
      <c r="A5" s="11" t="s">
        <v>133</v>
      </c>
      <c r="B5" s="11"/>
      <c r="C5" s="1">
        <v>29</v>
      </c>
      <c r="D5" t="s">
        <v>208</v>
      </c>
    </row>
    <row r="6" spans="1:4">
      <c r="A6" s="11" t="s">
        <v>134</v>
      </c>
      <c r="B6" s="11"/>
      <c r="C6" s="1">
        <v>50</v>
      </c>
    </row>
    <row r="7" spans="1:4">
      <c r="A7" s="11" t="s">
        <v>135</v>
      </c>
      <c r="B7" s="11"/>
      <c r="C7" s="1">
        <v>23</v>
      </c>
    </row>
    <row r="17" spans="1:3">
      <c r="A17" t="s">
        <v>136</v>
      </c>
    </row>
    <row r="19" spans="1:3">
      <c r="A19" t="s">
        <v>137</v>
      </c>
    </row>
    <row r="20" spans="1:3">
      <c r="A20" s="11" t="s">
        <v>117</v>
      </c>
      <c r="B20" s="11"/>
      <c r="C20" s="1">
        <v>26</v>
      </c>
    </row>
    <row r="21" spans="1:3">
      <c r="A21" s="11" t="s">
        <v>138</v>
      </c>
      <c r="B21" s="11"/>
      <c r="C21" s="1">
        <v>23</v>
      </c>
    </row>
    <row r="22" spans="1:3">
      <c r="A22" s="11" t="s">
        <v>139</v>
      </c>
      <c r="B22" s="11"/>
      <c r="C22" s="1">
        <v>16</v>
      </c>
    </row>
    <row r="23" spans="1:3">
      <c r="A23" s="11" t="s">
        <v>49</v>
      </c>
      <c r="B23" s="11"/>
      <c r="C23" s="1"/>
    </row>
    <row r="25" spans="1:3">
      <c r="A25" t="s">
        <v>140</v>
      </c>
    </row>
    <row r="26" spans="1:3">
      <c r="A26" s="11" t="s">
        <v>117</v>
      </c>
      <c r="B26" s="11"/>
      <c r="C26" s="1">
        <v>8</v>
      </c>
    </row>
    <row r="27" spans="1:3">
      <c r="A27" s="11" t="s">
        <v>138</v>
      </c>
      <c r="B27" s="11"/>
      <c r="C27" s="1">
        <v>8</v>
      </c>
    </row>
    <row r="28" spans="1:3">
      <c r="A28" s="11" t="s">
        <v>139</v>
      </c>
      <c r="B28" s="11"/>
      <c r="C28" s="1">
        <v>26</v>
      </c>
    </row>
    <row r="29" spans="1:3">
      <c r="A29" s="11" t="s">
        <v>49</v>
      </c>
      <c r="B29" s="11"/>
      <c r="C29" s="1">
        <v>4</v>
      </c>
    </row>
    <row r="31" spans="1:3">
      <c r="A31" t="s">
        <v>141</v>
      </c>
    </row>
    <row r="32" spans="1:3">
      <c r="A32" s="11" t="s">
        <v>117</v>
      </c>
      <c r="B32" s="11"/>
      <c r="C32" s="1">
        <v>50</v>
      </c>
    </row>
    <row r="33" spans="1:3">
      <c r="A33" s="11" t="s">
        <v>138</v>
      </c>
      <c r="B33" s="11"/>
      <c r="C33" s="1">
        <v>23</v>
      </c>
    </row>
    <row r="34" spans="1:3">
      <c r="A34" s="11" t="s">
        <v>139</v>
      </c>
      <c r="B34" s="11"/>
      <c r="C34" s="1">
        <v>0</v>
      </c>
    </row>
    <row r="35" spans="1:3">
      <c r="A35" s="11" t="s">
        <v>49</v>
      </c>
      <c r="B35" s="11"/>
      <c r="C35" s="1"/>
    </row>
    <row r="37" spans="1:3">
      <c r="A37" t="s">
        <v>142</v>
      </c>
    </row>
    <row r="38" spans="1:3">
      <c r="A38" s="11" t="s">
        <v>117</v>
      </c>
      <c r="B38" s="11"/>
      <c r="C38" s="1">
        <v>34</v>
      </c>
    </row>
    <row r="39" spans="1:3">
      <c r="A39" s="11" t="s">
        <v>138</v>
      </c>
      <c r="B39" s="11"/>
      <c r="C39" s="1">
        <v>20</v>
      </c>
    </row>
    <row r="40" spans="1:3">
      <c r="A40" s="11" t="s">
        <v>139</v>
      </c>
      <c r="B40" s="11"/>
      <c r="C40" s="1">
        <v>6</v>
      </c>
    </row>
    <row r="41" spans="1:3">
      <c r="A41" s="11" t="s">
        <v>49</v>
      </c>
      <c r="B41" s="11"/>
      <c r="C41" s="1"/>
    </row>
    <row r="45" spans="1:3">
      <c r="A45" t="s">
        <v>143</v>
      </c>
    </row>
    <row r="46" spans="1:3">
      <c r="A46" s="11" t="s">
        <v>117</v>
      </c>
      <c r="B46" s="11"/>
      <c r="C46" s="1">
        <v>23</v>
      </c>
    </row>
    <row r="47" spans="1:3">
      <c r="A47" s="11" t="s">
        <v>138</v>
      </c>
      <c r="B47" s="11"/>
      <c r="C47" s="1">
        <v>30</v>
      </c>
    </row>
    <row r="48" spans="1:3">
      <c r="A48" s="11" t="s">
        <v>139</v>
      </c>
      <c r="B48" s="11"/>
      <c r="C48" s="1">
        <v>3</v>
      </c>
    </row>
    <row r="49" spans="1:4">
      <c r="A49" s="11" t="s">
        <v>49</v>
      </c>
      <c r="B49" s="11"/>
      <c r="C49" s="1"/>
    </row>
    <row r="52" spans="1:4">
      <c r="A52" t="s">
        <v>144</v>
      </c>
    </row>
    <row r="53" spans="1:4">
      <c r="A53" s="11" t="s">
        <v>117</v>
      </c>
      <c r="B53" s="11"/>
      <c r="C53" s="1">
        <v>41</v>
      </c>
    </row>
    <row r="54" spans="1:4">
      <c r="A54" s="11" t="s">
        <v>138</v>
      </c>
      <c r="B54" s="11"/>
      <c r="C54" s="1">
        <v>31</v>
      </c>
    </row>
    <row r="55" spans="1:4">
      <c r="A55" s="11" t="s">
        <v>139</v>
      </c>
      <c r="B55" s="11"/>
      <c r="C55" s="1">
        <v>14</v>
      </c>
    </row>
    <row r="56" spans="1:4">
      <c r="A56" s="11" t="s">
        <v>49</v>
      </c>
      <c r="B56" s="11"/>
      <c r="C56" s="1">
        <v>2</v>
      </c>
    </row>
    <row r="58" spans="1:4">
      <c r="A58" t="s">
        <v>145</v>
      </c>
    </row>
    <row r="59" spans="1:4">
      <c r="A59" s="11" t="s">
        <v>117</v>
      </c>
      <c r="B59" s="11"/>
      <c r="C59" s="1">
        <v>19</v>
      </c>
      <c r="D59" t="s">
        <v>209</v>
      </c>
    </row>
    <row r="60" spans="1:4">
      <c r="A60" s="11" t="s">
        <v>138</v>
      </c>
      <c r="B60" s="11"/>
      <c r="C60" s="1">
        <v>12</v>
      </c>
    </row>
    <row r="61" spans="1:4">
      <c r="A61" s="11" t="s">
        <v>139</v>
      </c>
      <c r="B61" s="11"/>
      <c r="C61" s="1">
        <v>15</v>
      </c>
    </row>
    <row r="62" spans="1:4">
      <c r="A62" s="11" t="s">
        <v>49</v>
      </c>
      <c r="B62" s="11"/>
      <c r="C62" s="1">
        <v>4</v>
      </c>
    </row>
    <row r="64" spans="1:4">
      <c r="A64" t="s">
        <v>146</v>
      </c>
    </row>
    <row r="65" spans="1:3">
      <c r="A65" s="11" t="s">
        <v>117</v>
      </c>
      <c r="B65" s="11"/>
      <c r="C65" s="1">
        <v>26</v>
      </c>
    </row>
    <row r="66" spans="1:3">
      <c r="A66" s="11" t="s">
        <v>138</v>
      </c>
      <c r="B66" s="11"/>
      <c r="C66" s="1">
        <v>21</v>
      </c>
    </row>
    <row r="67" spans="1:3">
      <c r="A67" s="11" t="s">
        <v>139</v>
      </c>
      <c r="B67" s="11"/>
      <c r="C67" s="1">
        <v>12</v>
      </c>
    </row>
    <row r="68" spans="1:3">
      <c r="A68" s="11" t="s">
        <v>49</v>
      </c>
      <c r="B68" s="11"/>
      <c r="C68" s="1">
        <v>2</v>
      </c>
    </row>
    <row r="70" spans="1:3">
      <c r="A70" t="s">
        <v>49</v>
      </c>
    </row>
    <row r="71" spans="1:3">
      <c r="A71">
        <v>7</v>
      </c>
    </row>
  </sheetData>
  <mergeCells count="36">
    <mergeCell ref="A21:B21"/>
    <mergeCell ref="A4:B4"/>
    <mergeCell ref="A5:B5"/>
    <mergeCell ref="A6:B6"/>
    <mergeCell ref="A7:B7"/>
    <mergeCell ref="A20:B20"/>
    <mergeCell ref="A39:B39"/>
    <mergeCell ref="A22:B22"/>
    <mergeCell ref="A23:B23"/>
    <mergeCell ref="A26:B26"/>
    <mergeCell ref="A27:B27"/>
    <mergeCell ref="A28:B28"/>
    <mergeCell ref="A29:B29"/>
    <mergeCell ref="A32:B32"/>
    <mergeCell ref="A33:B33"/>
    <mergeCell ref="A34:B34"/>
    <mergeCell ref="A35:B35"/>
    <mergeCell ref="A38:B38"/>
    <mergeCell ref="A60:B60"/>
    <mergeCell ref="A40:B40"/>
    <mergeCell ref="A41:B41"/>
    <mergeCell ref="A46:B46"/>
    <mergeCell ref="A47:B47"/>
    <mergeCell ref="A48:B48"/>
    <mergeCell ref="A49:B49"/>
    <mergeCell ref="A53:B53"/>
    <mergeCell ref="A54:B54"/>
    <mergeCell ref="A55:B55"/>
    <mergeCell ref="A56:B56"/>
    <mergeCell ref="A59:B59"/>
    <mergeCell ref="A68:B68"/>
    <mergeCell ref="A61:B61"/>
    <mergeCell ref="A62:B62"/>
    <mergeCell ref="A65:B65"/>
    <mergeCell ref="A66:B66"/>
    <mergeCell ref="A67:B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C35"/>
  <sheetViews>
    <sheetView workbookViewId="0">
      <selection activeCell="C41" sqref="C41"/>
    </sheetView>
  </sheetViews>
  <sheetFormatPr defaultRowHeight="15"/>
  <sheetData>
    <row r="2" spans="1:3">
      <c r="A2" t="s">
        <v>147</v>
      </c>
    </row>
    <row r="4" spans="1:3">
      <c r="A4" t="s">
        <v>148</v>
      </c>
    </row>
    <row r="5" spans="1:3">
      <c r="A5" s="11" t="s">
        <v>117</v>
      </c>
      <c r="B5" s="11"/>
      <c r="C5" s="1">
        <v>34</v>
      </c>
    </row>
    <row r="6" spans="1:3">
      <c r="A6" s="11" t="s">
        <v>138</v>
      </c>
      <c r="B6" s="11"/>
      <c r="C6" s="1">
        <v>33</v>
      </c>
    </row>
    <row r="7" spans="1:3">
      <c r="A7" s="11" t="s">
        <v>139</v>
      </c>
      <c r="B7" s="11"/>
      <c r="C7" s="1">
        <v>14</v>
      </c>
    </row>
    <row r="8" spans="1:3">
      <c r="A8" s="11" t="s">
        <v>49</v>
      </c>
      <c r="B8" s="11"/>
      <c r="C8" s="1"/>
    </row>
    <row r="10" spans="1:3">
      <c r="A10" t="s">
        <v>149</v>
      </c>
    </row>
    <row r="11" spans="1:3">
      <c r="A11" s="11" t="s">
        <v>117</v>
      </c>
      <c r="B11" s="11"/>
      <c r="C11" s="1">
        <v>2</v>
      </c>
    </row>
    <row r="12" spans="1:3">
      <c r="A12" s="11" t="s">
        <v>138</v>
      </c>
      <c r="B12" s="11"/>
      <c r="C12" s="1">
        <v>2</v>
      </c>
    </row>
    <row r="13" spans="1:3">
      <c r="A13" s="11" t="s">
        <v>139</v>
      </c>
      <c r="B13" s="11"/>
      <c r="C13" s="1">
        <v>42</v>
      </c>
    </row>
    <row r="14" spans="1:3">
      <c r="A14" s="11" t="s">
        <v>49</v>
      </c>
      <c r="B14" s="11"/>
      <c r="C14" s="1">
        <v>1</v>
      </c>
    </row>
    <row r="17" spans="1:3">
      <c r="A17" t="s">
        <v>150</v>
      </c>
    </row>
    <row r="18" spans="1:3">
      <c r="A18" s="11" t="s">
        <v>117</v>
      </c>
      <c r="B18" s="11"/>
      <c r="C18" s="1">
        <v>41</v>
      </c>
    </row>
    <row r="19" spans="1:3">
      <c r="A19" s="11" t="s">
        <v>138</v>
      </c>
      <c r="B19" s="11"/>
      <c r="C19" s="1">
        <v>25</v>
      </c>
    </row>
    <row r="20" spans="1:3">
      <c r="A20" s="11" t="s">
        <v>139</v>
      </c>
      <c r="B20" s="11"/>
      <c r="C20" s="1">
        <v>7</v>
      </c>
    </row>
    <row r="21" spans="1:3">
      <c r="A21" s="11" t="s">
        <v>49</v>
      </c>
      <c r="B21" s="11"/>
      <c r="C21" s="1">
        <v>1</v>
      </c>
    </row>
    <row r="24" spans="1:3">
      <c r="A24" t="s">
        <v>151</v>
      </c>
    </row>
    <row r="25" spans="1:3">
      <c r="A25" s="11" t="s">
        <v>117</v>
      </c>
      <c r="B25" s="11"/>
      <c r="C25" s="1">
        <v>58</v>
      </c>
    </row>
    <row r="26" spans="1:3">
      <c r="A26" s="11" t="s">
        <v>138</v>
      </c>
      <c r="B26" s="11"/>
      <c r="C26" s="1">
        <v>31</v>
      </c>
    </row>
    <row r="27" spans="1:3">
      <c r="A27" s="11" t="s">
        <v>139</v>
      </c>
      <c r="B27" s="11"/>
      <c r="C27" s="1">
        <v>2</v>
      </c>
    </row>
    <row r="28" spans="1:3">
      <c r="A28" s="11" t="s">
        <v>49</v>
      </c>
      <c r="B28" s="11"/>
      <c r="C28" s="1"/>
    </row>
    <row r="31" spans="1:3">
      <c r="A31" t="s">
        <v>152</v>
      </c>
    </row>
    <row r="32" spans="1:3">
      <c r="A32" s="11" t="s">
        <v>117</v>
      </c>
      <c r="B32" s="11"/>
      <c r="C32" s="1">
        <v>64</v>
      </c>
    </row>
    <row r="33" spans="1:3">
      <c r="A33" s="11" t="s">
        <v>138</v>
      </c>
      <c r="B33" s="11"/>
      <c r="C33" s="1">
        <v>33</v>
      </c>
    </row>
    <row r="34" spans="1:3">
      <c r="A34" s="11" t="s">
        <v>139</v>
      </c>
      <c r="B34" s="11"/>
      <c r="C34" s="1">
        <v>4</v>
      </c>
    </row>
    <row r="35" spans="1:3">
      <c r="A35" s="11" t="s">
        <v>49</v>
      </c>
      <c r="B35" s="11"/>
      <c r="C35" s="1"/>
    </row>
  </sheetData>
  <mergeCells count="20">
    <mergeCell ref="A21:B21"/>
    <mergeCell ref="A5:B5"/>
    <mergeCell ref="A6:B6"/>
    <mergeCell ref="A7:B7"/>
    <mergeCell ref="A8:B8"/>
    <mergeCell ref="A11:B11"/>
    <mergeCell ref="A12:B12"/>
    <mergeCell ref="A13:B13"/>
    <mergeCell ref="A14:B14"/>
    <mergeCell ref="A18:B18"/>
    <mergeCell ref="A19:B19"/>
    <mergeCell ref="A20:B20"/>
    <mergeCell ref="A34:B34"/>
    <mergeCell ref="A35:B35"/>
    <mergeCell ref="A25:B25"/>
    <mergeCell ref="A26:B26"/>
    <mergeCell ref="A27:B27"/>
    <mergeCell ref="A28:B28"/>
    <mergeCell ref="A32:B32"/>
    <mergeCell ref="A33:B3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3:D23"/>
  <sheetViews>
    <sheetView tabSelected="1" workbookViewId="0">
      <selection activeCell="D34" sqref="D34"/>
    </sheetView>
  </sheetViews>
  <sheetFormatPr defaultRowHeight="15"/>
  <sheetData>
    <row r="3" spans="1:4">
      <c r="A3" t="s">
        <v>153</v>
      </c>
    </row>
    <row r="5" spans="1:4">
      <c r="A5" s="11" t="s">
        <v>154</v>
      </c>
      <c r="B5" s="11"/>
      <c r="C5" s="1">
        <v>8</v>
      </c>
    </row>
    <row r="6" spans="1:4">
      <c r="A6" s="11" t="s">
        <v>155</v>
      </c>
      <c r="B6" s="11"/>
      <c r="C6" s="1">
        <v>15</v>
      </c>
    </row>
    <row r="7" spans="1:4">
      <c r="A7" s="11" t="s">
        <v>156</v>
      </c>
      <c r="B7" s="11"/>
      <c r="C7" s="1">
        <v>7</v>
      </c>
    </row>
    <row r="8" spans="1:4">
      <c r="A8" s="11" t="s">
        <v>157</v>
      </c>
      <c r="B8" s="11"/>
      <c r="C8" s="1">
        <v>18</v>
      </c>
    </row>
    <row r="9" spans="1:4">
      <c r="A9" s="11" t="s">
        <v>158</v>
      </c>
      <c r="B9" s="11"/>
      <c r="C9" s="1">
        <v>25</v>
      </c>
    </row>
    <row r="10" spans="1:4">
      <c r="A10" s="11" t="s">
        <v>159</v>
      </c>
      <c r="B10" s="11"/>
      <c r="C10" s="1">
        <v>52</v>
      </c>
    </row>
    <row r="11" spans="1:4">
      <c r="A11" s="11" t="s">
        <v>160</v>
      </c>
      <c r="B11" s="11"/>
      <c r="C11" s="1">
        <v>30</v>
      </c>
    </row>
    <row r="12" spans="1:4">
      <c r="A12" s="11" t="s">
        <v>161</v>
      </c>
      <c r="B12" s="11"/>
      <c r="C12" s="1">
        <v>27</v>
      </c>
    </row>
    <row r="13" spans="1:4">
      <c r="A13" s="11" t="s">
        <v>18</v>
      </c>
      <c r="B13" s="11"/>
      <c r="C13" s="9">
        <v>1</v>
      </c>
      <c r="D13" t="s">
        <v>210</v>
      </c>
    </row>
    <row r="16" spans="1:4">
      <c r="A16" t="s">
        <v>162</v>
      </c>
    </row>
    <row r="18" spans="1:4">
      <c r="A18" s="11" t="s">
        <v>163</v>
      </c>
      <c r="B18" s="11"/>
      <c r="C18" s="11"/>
      <c r="D18" s="1">
        <v>51</v>
      </c>
    </row>
    <row r="19" spans="1:4">
      <c r="A19" s="11" t="s">
        <v>164</v>
      </c>
      <c r="B19" s="11"/>
      <c r="C19" s="11"/>
      <c r="D19" s="1">
        <v>15</v>
      </c>
    </row>
    <row r="20" spans="1:4">
      <c r="A20" s="11" t="s">
        <v>165</v>
      </c>
      <c r="B20" s="11"/>
      <c r="C20" s="11"/>
      <c r="D20" s="1">
        <v>8</v>
      </c>
    </row>
    <row r="21" spans="1:4">
      <c r="A21" s="11" t="s">
        <v>166</v>
      </c>
      <c r="B21" s="11"/>
      <c r="C21" s="11"/>
      <c r="D21" s="1">
        <v>4</v>
      </c>
    </row>
    <row r="22" spans="1:4">
      <c r="A22" s="11" t="s">
        <v>167</v>
      </c>
      <c r="B22" s="11"/>
      <c r="C22" s="11"/>
      <c r="D22" s="1">
        <v>75</v>
      </c>
    </row>
    <row r="23" spans="1:4">
      <c r="A23" s="11" t="s">
        <v>168</v>
      </c>
      <c r="B23" s="11"/>
      <c r="C23" s="11"/>
      <c r="D23" s="1">
        <v>1</v>
      </c>
    </row>
  </sheetData>
  <mergeCells count="15">
    <mergeCell ref="A10:B10"/>
    <mergeCell ref="A5:B5"/>
    <mergeCell ref="A6:B6"/>
    <mergeCell ref="A7:B7"/>
    <mergeCell ref="A8:B8"/>
    <mergeCell ref="A9:B9"/>
    <mergeCell ref="A22:C22"/>
    <mergeCell ref="A23:C23"/>
    <mergeCell ref="A11:B11"/>
    <mergeCell ref="A12:B12"/>
    <mergeCell ref="A18:C18"/>
    <mergeCell ref="A19:C19"/>
    <mergeCell ref="A20:C20"/>
    <mergeCell ref="A21:C21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K9" sqref="K9"/>
    </sheetView>
  </sheetViews>
  <sheetFormatPr defaultRowHeight="15"/>
  <sheetData>
    <row r="1" spans="1:8">
      <c r="A1">
        <v>2</v>
      </c>
    </row>
    <row r="2" spans="1:8">
      <c r="A2" t="s">
        <v>2</v>
      </c>
    </row>
    <row r="4" spans="1:8">
      <c r="A4" s="1" t="s">
        <v>3</v>
      </c>
      <c r="B4" s="1" t="s">
        <v>4</v>
      </c>
      <c r="C4" s="1" t="s">
        <v>5</v>
      </c>
    </row>
    <row r="5" spans="1:8">
      <c r="A5" s="1" t="s">
        <v>6</v>
      </c>
      <c r="B5" s="1">
        <v>2</v>
      </c>
      <c r="C5" s="1"/>
    </row>
    <row r="6" spans="1:8">
      <c r="A6" s="2" t="s">
        <v>7</v>
      </c>
      <c r="B6" s="1">
        <v>4</v>
      </c>
      <c r="C6" s="1">
        <v>3</v>
      </c>
      <c r="H6" s="10"/>
    </row>
    <row r="7" spans="1:8">
      <c r="A7" s="3" t="s">
        <v>8</v>
      </c>
      <c r="B7" s="1">
        <v>3</v>
      </c>
      <c r="C7" s="1">
        <v>2</v>
      </c>
    </row>
    <row r="8" spans="1:8">
      <c r="A8" s="1" t="s">
        <v>9</v>
      </c>
      <c r="B8" s="1">
        <v>1</v>
      </c>
      <c r="C8" s="1">
        <v>2</v>
      </c>
    </row>
    <row r="9" spans="1:8">
      <c r="A9" s="1" t="s">
        <v>10</v>
      </c>
      <c r="B9" s="1">
        <v>4</v>
      </c>
      <c r="C9" s="1">
        <v>4</v>
      </c>
    </row>
    <row r="10" spans="1:8">
      <c r="A10" s="1" t="s">
        <v>11</v>
      </c>
      <c r="B10" s="1">
        <v>6</v>
      </c>
      <c r="C10" s="1">
        <v>5</v>
      </c>
    </row>
    <row r="11" spans="1:8">
      <c r="A11" s="1" t="s">
        <v>12</v>
      </c>
      <c r="B11" s="1">
        <v>22</v>
      </c>
      <c r="C11" s="1">
        <v>17</v>
      </c>
    </row>
    <row r="12" spans="1:8">
      <c r="A12" s="1" t="s">
        <v>13</v>
      </c>
      <c r="B12" s="1">
        <v>6</v>
      </c>
      <c r="C12" s="1">
        <v>7</v>
      </c>
    </row>
    <row r="13" spans="1:8">
      <c r="A13" s="1" t="s">
        <v>14</v>
      </c>
      <c r="B13" s="1">
        <v>12</v>
      </c>
      <c r="C13" s="1">
        <v>14</v>
      </c>
    </row>
    <row r="14" spans="1:8">
      <c r="A14" s="1" t="s">
        <v>15</v>
      </c>
      <c r="B14" s="1">
        <v>10</v>
      </c>
      <c r="C14" s="1">
        <v>10</v>
      </c>
    </row>
    <row r="15" spans="1:8">
      <c r="A15" s="1" t="s">
        <v>16</v>
      </c>
      <c r="B15" s="1">
        <v>2</v>
      </c>
      <c r="C15" s="1">
        <v>3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A17" sqref="A17:B20"/>
    </sheetView>
  </sheetViews>
  <sheetFormatPr defaultRowHeight="15"/>
  <sheetData>
    <row r="1" spans="1:3">
      <c r="A1" t="s">
        <v>19</v>
      </c>
    </row>
    <row r="3" spans="1:3">
      <c r="A3" s="11" t="s">
        <v>20</v>
      </c>
      <c r="B3" s="11"/>
      <c r="C3" s="1">
        <v>3</v>
      </c>
    </row>
    <row r="4" spans="1:3">
      <c r="A4" s="11" t="s">
        <v>21</v>
      </c>
      <c r="B4" s="11"/>
      <c r="C4" s="1">
        <v>14</v>
      </c>
    </row>
    <row r="5" spans="1:3">
      <c r="A5" s="11" t="s">
        <v>22</v>
      </c>
      <c r="B5" s="11"/>
      <c r="C5" s="1">
        <v>46</v>
      </c>
    </row>
    <row r="6" spans="1:3">
      <c r="A6" s="11" t="s">
        <v>23</v>
      </c>
      <c r="B6" s="11"/>
      <c r="C6" s="1">
        <v>0</v>
      </c>
    </row>
    <row r="8" spans="1:3">
      <c r="A8" t="s">
        <v>24</v>
      </c>
    </row>
    <row r="9" spans="1:3">
      <c r="A9" s="1" t="s">
        <v>25</v>
      </c>
      <c r="B9" s="1">
        <v>13</v>
      </c>
    </row>
    <row r="10" spans="1:3">
      <c r="A10" s="1" t="s">
        <v>26</v>
      </c>
      <c r="B10" s="1">
        <v>3</v>
      </c>
    </row>
    <row r="12" spans="1:3">
      <c r="B12" t="s">
        <v>177</v>
      </c>
    </row>
    <row r="13" spans="1:3">
      <c r="B13" t="s">
        <v>178</v>
      </c>
    </row>
    <row r="17" spans="1:2">
      <c r="A17" t="s">
        <v>20</v>
      </c>
      <c r="B17">
        <f t="shared" ref="B17:B20" si="0">C3</f>
        <v>3</v>
      </c>
    </row>
    <row r="18" spans="1:2">
      <c r="A18" t="s">
        <v>21</v>
      </c>
      <c r="B18">
        <f t="shared" si="0"/>
        <v>14</v>
      </c>
    </row>
    <row r="19" spans="1:2">
      <c r="A19" t="s">
        <v>22</v>
      </c>
      <c r="B19">
        <f t="shared" si="0"/>
        <v>46</v>
      </c>
    </row>
    <row r="20" spans="1:2">
      <c r="A20" t="s">
        <v>23</v>
      </c>
      <c r="B20">
        <f t="shared" si="0"/>
        <v>0</v>
      </c>
    </row>
  </sheetData>
  <mergeCells count="4">
    <mergeCell ref="A6:B6"/>
    <mergeCell ref="A5:B5"/>
    <mergeCell ref="A4:B4"/>
    <mergeCell ref="A3:B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C15"/>
  <sheetViews>
    <sheetView topLeftCell="A7" workbookViewId="0">
      <selection activeCell="O21" sqref="O21"/>
    </sheetView>
  </sheetViews>
  <sheetFormatPr defaultRowHeight="15"/>
  <sheetData>
    <row r="2" spans="1:3">
      <c r="A2" t="s">
        <v>27</v>
      </c>
    </row>
    <row r="4" spans="1:3">
      <c r="A4" s="11" t="s">
        <v>28</v>
      </c>
      <c r="B4" s="11"/>
      <c r="C4" s="1">
        <v>13</v>
      </c>
    </row>
    <row r="5" spans="1:3">
      <c r="A5" s="11" t="s">
        <v>29</v>
      </c>
      <c r="B5" s="11"/>
      <c r="C5" s="1">
        <v>60</v>
      </c>
    </row>
    <row r="6" spans="1:3">
      <c r="A6" s="11" t="s">
        <v>30</v>
      </c>
      <c r="B6" s="11"/>
      <c r="C6" s="1">
        <v>40</v>
      </c>
    </row>
    <row r="7" spans="1:3">
      <c r="A7" s="11" t="s">
        <v>18</v>
      </c>
      <c r="B7" s="11"/>
      <c r="C7" s="1">
        <v>1</v>
      </c>
    </row>
    <row r="8" spans="1:3">
      <c r="C8">
        <f>SUM(C4:C7)</f>
        <v>114</v>
      </c>
    </row>
    <row r="10" spans="1:3">
      <c r="C10" t="s">
        <v>179</v>
      </c>
    </row>
    <row r="12" spans="1:3">
      <c r="A12" t="s">
        <v>28</v>
      </c>
      <c r="B12">
        <v>13</v>
      </c>
    </row>
    <row r="13" spans="1:3">
      <c r="A13" t="s">
        <v>29</v>
      </c>
      <c r="B13">
        <v>60</v>
      </c>
    </row>
    <row r="14" spans="1:3">
      <c r="A14" t="s">
        <v>30</v>
      </c>
      <c r="B14">
        <v>40</v>
      </c>
    </row>
    <row r="15" spans="1:3">
      <c r="A15" t="s">
        <v>18</v>
      </c>
      <c r="B15">
        <v>1</v>
      </c>
    </row>
  </sheetData>
  <mergeCells count="4"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C25"/>
  <sheetViews>
    <sheetView workbookViewId="0">
      <selection activeCell="C29" sqref="C29"/>
    </sheetView>
  </sheetViews>
  <sheetFormatPr defaultRowHeight="15"/>
  <sheetData>
    <row r="2" spans="1:3">
      <c r="A2" t="s">
        <v>31</v>
      </c>
    </row>
    <row r="4" spans="1:3">
      <c r="A4" s="11" t="s">
        <v>32</v>
      </c>
      <c r="B4" s="11"/>
      <c r="C4" s="1">
        <v>5</v>
      </c>
    </row>
    <row r="5" spans="1:3">
      <c r="A5" s="11" t="s">
        <v>33</v>
      </c>
      <c r="B5" s="11"/>
      <c r="C5" s="1">
        <v>20</v>
      </c>
    </row>
    <row r="6" spans="1:3">
      <c r="A6" s="11" t="s">
        <v>34</v>
      </c>
      <c r="B6" s="11"/>
      <c r="C6" s="1">
        <v>91</v>
      </c>
    </row>
    <row r="10" spans="1:3">
      <c r="A10" t="s">
        <v>35</v>
      </c>
    </row>
    <row r="14" spans="1:3">
      <c r="A14" s="1" t="s">
        <v>36</v>
      </c>
      <c r="B14" s="1">
        <v>30</v>
      </c>
    </row>
    <row r="15" spans="1:3">
      <c r="A15" s="1" t="s">
        <v>37</v>
      </c>
      <c r="B15" s="1">
        <v>91</v>
      </c>
    </row>
    <row r="20" spans="1:3">
      <c r="A20" t="s">
        <v>38</v>
      </c>
    </row>
    <row r="22" spans="1:3">
      <c r="A22" s="11" t="s">
        <v>39</v>
      </c>
      <c r="B22" s="11"/>
      <c r="C22" s="1">
        <v>2</v>
      </c>
    </row>
    <row r="23" spans="1:3">
      <c r="A23" s="11" t="s">
        <v>40</v>
      </c>
      <c r="B23" s="11"/>
      <c r="C23" s="1">
        <v>1</v>
      </c>
    </row>
    <row r="24" spans="1:3">
      <c r="A24" s="11" t="s">
        <v>33</v>
      </c>
      <c r="B24" s="11"/>
      <c r="C24" s="1">
        <v>22</v>
      </c>
    </row>
    <row r="25" spans="1:3">
      <c r="A25" s="11" t="s">
        <v>34</v>
      </c>
      <c r="B25" s="11"/>
      <c r="C25" s="1">
        <v>91</v>
      </c>
    </row>
  </sheetData>
  <mergeCells count="7">
    <mergeCell ref="A25:B25"/>
    <mergeCell ref="A4:B4"/>
    <mergeCell ref="A5:B5"/>
    <mergeCell ref="A6:B6"/>
    <mergeCell ref="A22:B22"/>
    <mergeCell ref="A23:B23"/>
    <mergeCell ref="A24:B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4"/>
  <sheetViews>
    <sheetView topLeftCell="A64" workbookViewId="0">
      <selection activeCell="O27" sqref="O27"/>
    </sheetView>
  </sheetViews>
  <sheetFormatPr defaultRowHeight="15"/>
  <sheetData>
    <row r="1" spans="1:4">
      <c r="A1" t="s">
        <v>41</v>
      </c>
    </row>
    <row r="3" spans="1:4">
      <c r="A3" s="11" t="s">
        <v>42</v>
      </c>
      <c r="B3" s="11"/>
      <c r="C3" s="11"/>
      <c r="D3" s="1">
        <v>36</v>
      </c>
    </row>
    <row r="4" spans="1:4">
      <c r="A4" s="11" t="s">
        <v>43</v>
      </c>
      <c r="B4" s="11"/>
      <c r="C4" s="11"/>
      <c r="D4" s="1">
        <v>38</v>
      </c>
    </row>
    <row r="5" spans="1:4">
      <c r="A5" s="11" t="s">
        <v>44</v>
      </c>
      <c r="B5" s="11"/>
      <c r="C5" s="11"/>
      <c r="D5" s="1">
        <v>15</v>
      </c>
    </row>
    <row r="6" spans="1:4">
      <c r="A6" s="11" t="s">
        <v>45</v>
      </c>
      <c r="B6" s="11"/>
      <c r="C6" s="11"/>
      <c r="D6" s="1">
        <v>16</v>
      </c>
    </row>
    <row r="7" spans="1:4">
      <c r="A7" s="11" t="s">
        <v>46</v>
      </c>
      <c r="B7" s="11"/>
      <c r="C7" s="11"/>
      <c r="D7" s="1">
        <v>13</v>
      </c>
    </row>
    <row r="8" spans="1:4">
      <c r="A8" s="11" t="s">
        <v>47</v>
      </c>
      <c r="B8" s="11"/>
      <c r="C8" s="11"/>
      <c r="D8" s="1"/>
    </row>
    <row r="9" spans="1:4">
      <c r="A9" s="11" t="s">
        <v>23</v>
      </c>
      <c r="B9" s="11"/>
      <c r="C9" s="11"/>
      <c r="D9" s="1">
        <v>20</v>
      </c>
    </row>
    <row r="12" spans="1:4">
      <c r="A12" t="s">
        <v>42</v>
      </c>
      <c r="B12">
        <v>36</v>
      </c>
    </row>
    <row r="13" spans="1:4">
      <c r="A13" t="s">
        <v>43</v>
      </c>
      <c r="B13">
        <v>38</v>
      </c>
    </row>
    <row r="14" spans="1:4">
      <c r="A14" t="s">
        <v>44</v>
      </c>
      <c r="B14">
        <v>15</v>
      </c>
    </row>
    <row r="15" spans="1:4">
      <c r="A15" t="s">
        <v>45</v>
      </c>
      <c r="B15">
        <v>16</v>
      </c>
    </row>
    <row r="16" spans="1:4">
      <c r="A16" t="s">
        <v>46</v>
      </c>
      <c r="B16">
        <v>13</v>
      </c>
    </row>
    <row r="17" spans="1:4">
      <c r="A17" t="s">
        <v>47</v>
      </c>
    </row>
    <row r="18" spans="1:4">
      <c r="A18" t="s">
        <v>23</v>
      </c>
      <c r="B18">
        <v>20</v>
      </c>
    </row>
    <row r="20" spans="1:4">
      <c r="A20" t="s">
        <v>48</v>
      </c>
    </row>
    <row r="22" spans="1:4">
      <c r="A22" s="11" t="s">
        <v>36</v>
      </c>
      <c r="B22" s="11"/>
      <c r="C22" s="1">
        <v>32</v>
      </c>
      <c r="D22" t="s">
        <v>180</v>
      </c>
    </row>
    <row r="23" spans="1:4">
      <c r="A23" s="11" t="s">
        <v>37</v>
      </c>
      <c r="B23" s="11"/>
      <c r="C23" s="1">
        <v>75</v>
      </c>
    </row>
    <row r="24" spans="1:4">
      <c r="A24" s="11" t="s">
        <v>49</v>
      </c>
      <c r="B24" s="11"/>
      <c r="C24" s="1">
        <v>14</v>
      </c>
    </row>
    <row r="27" spans="1:4">
      <c r="A27" t="s">
        <v>36</v>
      </c>
      <c r="B27">
        <v>32</v>
      </c>
    </row>
    <row r="28" spans="1:4">
      <c r="A28" t="s">
        <v>37</v>
      </c>
      <c r="B28">
        <v>75</v>
      </c>
    </row>
    <row r="29" spans="1:4">
      <c r="A29" t="s">
        <v>49</v>
      </c>
      <c r="B29">
        <v>14</v>
      </c>
    </row>
    <row r="43" spans="1:6">
      <c r="A43" t="s">
        <v>50</v>
      </c>
    </row>
    <row r="45" spans="1:6">
      <c r="A45" s="11" t="s">
        <v>51</v>
      </c>
      <c r="B45" s="11"/>
      <c r="C45" s="11"/>
      <c r="D45" s="11"/>
      <c r="E45" s="1">
        <v>7</v>
      </c>
    </row>
    <row r="46" spans="1:6">
      <c r="A46" s="11" t="s">
        <v>52</v>
      </c>
      <c r="B46" s="11"/>
      <c r="C46" s="11"/>
      <c r="D46" s="11"/>
      <c r="E46" s="1">
        <v>70</v>
      </c>
      <c r="F46" t="s">
        <v>181</v>
      </c>
    </row>
    <row r="47" spans="1:6">
      <c r="A47" s="11" t="s">
        <v>53</v>
      </c>
      <c r="B47" s="11"/>
      <c r="C47" s="11"/>
      <c r="D47" s="11"/>
      <c r="E47" s="1">
        <v>22</v>
      </c>
      <c r="F47" t="s">
        <v>182</v>
      </c>
    </row>
    <row r="48" spans="1:6">
      <c r="A48" s="11" t="s">
        <v>23</v>
      </c>
      <c r="B48" s="11"/>
      <c r="C48" s="11"/>
      <c r="D48" s="11"/>
      <c r="E48" s="1">
        <v>7</v>
      </c>
    </row>
    <row r="49" spans="1:5">
      <c r="A49" s="11" t="s">
        <v>49</v>
      </c>
      <c r="B49" s="11"/>
      <c r="C49" s="11"/>
      <c r="D49" s="11"/>
      <c r="E49" s="1">
        <v>12</v>
      </c>
    </row>
    <row r="73" spans="1:5">
      <c r="A73" t="s">
        <v>54</v>
      </c>
    </row>
    <row r="75" spans="1:5">
      <c r="A75" s="11" t="s">
        <v>55</v>
      </c>
      <c r="B75" s="11"/>
      <c r="C75" s="11"/>
      <c r="D75" s="11"/>
      <c r="E75" s="1">
        <v>6</v>
      </c>
    </row>
    <row r="76" spans="1:5">
      <c r="A76" s="11" t="s">
        <v>56</v>
      </c>
      <c r="B76" s="11"/>
      <c r="C76" s="11"/>
      <c r="D76" s="11"/>
      <c r="E76" s="1">
        <v>6</v>
      </c>
    </row>
    <row r="77" spans="1:5">
      <c r="A77" s="11" t="s">
        <v>17</v>
      </c>
      <c r="B77" s="11"/>
      <c r="C77" s="11"/>
      <c r="D77" s="11"/>
      <c r="E77" s="1">
        <v>20</v>
      </c>
    </row>
    <row r="78" spans="1:5">
      <c r="A78" s="11" t="s">
        <v>57</v>
      </c>
      <c r="B78" s="11"/>
      <c r="C78" s="11"/>
      <c r="D78" s="11"/>
      <c r="E78" s="1">
        <v>5</v>
      </c>
    </row>
    <row r="79" spans="1:5">
      <c r="A79" s="11" t="s">
        <v>58</v>
      </c>
      <c r="B79" s="11"/>
      <c r="C79" s="11"/>
      <c r="D79" s="11"/>
      <c r="E79" s="1">
        <v>2</v>
      </c>
    </row>
    <row r="80" spans="1:5">
      <c r="A80" s="11" t="s">
        <v>59</v>
      </c>
      <c r="B80" s="11"/>
      <c r="C80" s="11"/>
      <c r="D80" s="11"/>
      <c r="E80" s="1">
        <v>8</v>
      </c>
    </row>
    <row r="81" spans="1:6">
      <c r="A81" s="11" t="s">
        <v>60</v>
      </c>
      <c r="B81" s="11"/>
      <c r="C81" s="11"/>
      <c r="D81" s="11"/>
      <c r="E81" s="1">
        <v>18</v>
      </c>
    </row>
    <row r="82" spans="1:6">
      <c r="A82" s="11" t="s">
        <v>61</v>
      </c>
      <c r="B82" s="11"/>
      <c r="C82" s="11"/>
      <c r="D82" s="11"/>
      <c r="E82" s="1">
        <v>19</v>
      </c>
    </row>
    <row r="83" spans="1:6">
      <c r="A83" s="11" t="s">
        <v>18</v>
      </c>
      <c r="B83" s="11"/>
      <c r="C83" s="11"/>
      <c r="D83" s="11"/>
      <c r="E83" s="1">
        <v>2</v>
      </c>
      <c r="F83" t="s">
        <v>183</v>
      </c>
    </row>
    <row r="84" spans="1:6">
      <c r="A84" s="11" t="s">
        <v>62</v>
      </c>
      <c r="B84" s="11"/>
      <c r="C84" s="11"/>
      <c r="D84" s="11"/>
      <c r="E84" s="1">
        <v>66</v>
      </c>
    </row>
  </sheetData>
  <mergeCells count="25">
    <mergeCell ref="A8:C8"/>
    <mergeCell ref="A3:C3"/>
    <mergeCell ref="A4:C4"/>
    <mergeCell ref="A5:C5"/>
    <mergeCell ref="A6:C6"/>
    <mergeCell ref="A7:C7"/>
    <mergeCell ref="A77:D77"/>
    <mergeCell ref="A9:C9"/>
    <mergeCell ref="A24:B24"/>
    <mergeCell ref="A23:B23"/>
    <mergeCell ref="A22:B22"/>
    <mergeCell ref="A45:D45"/>
    <mergeCell ref="A46:D46"/>
    <mergeCell ref="A47:D47"/>
    <mergeCell ref="A48:D48"/>
    <mergeCell ref="A49:D49"/>
    <mergeCell ref="A75:D75"/>
    <mergeCell ref="A76:D76"/>
    <mergeCell ref="A84:D84"/>
    <mergeCell ref="A78:D78"/>
    <mergeCell ref="A79:D79"/>
    <mergeCell ref="A80:D80"/>
    <mergeCell ref="A81:D81"/>
    <mergeCell ref="A82:D82"/>
    <mergeCell ref="A83:D8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B5"/>
  <sheetViews>
    <sheetView workbookViewId="0">
      <selection activeCell="A4" sqref="A4:B5"/>
    </sheetView>
  </sheetViews>
  <sheetFormatPr defaultRowHeight="15"/>
  <sheetData>
    <row r="2" spans="1:2">
      <c r="A2" t="s">
        <v>63</v>
      </c>
    </row>
    <row r="4" spans="1:2">
      <c r="A4" s="1" t="s">
        <v>36</v>
      </c>
      <c r="B4" s="1">
        <v>107</v>
      </c>
    </row>
    <row r="5" spans="1:2">
      <c r="A5" s="1" t="s">
        <v>37</v>
      </c>
      <c r="B5" s="1">
        <v>11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B20" sqref="B20"/>
    </sheetView>
  </sheetViews>
  <sheetFormatPr defaultRowHeight="15"/>
  <sheetData>
    <row r="2" spans="1:3">
      <c r="A2" t="s">
        <v>64</v>
      </c>
    </row>
    <row r="4" spans="1:3">
      <c r="A4" s="1" t="s">
        <v>36</v>
      </c>
      <c r="B4" s="1">
        <v>91</v>
      </c>
      <c r="C4" t="s">
        <v>184</v>
      </c>
    </row>
    <row r="5" spans="1:3">
      <c r="A5" s="1" t="s">
        <v>37</v>
      </c>
      <c r="B5" s="1">
        <v>1</v>
      </c>
    </row>
    <row r="6" spans="1:3">
      <c r="A6" s="1" t="s">
        <v>23</v>
      </c>
      <c r="B6" s="1">
        <v>27</v>
      </c>
    </row>
    <row r="11" spans="1:3">
      <c r="A11" t="s">
        <v>65</v>
      </c>
    </row>
    <row r="13" spans="1:3">
      <c r="A13" s="11" t="s">
        <v>36</v>
      </c>
      <c r="B13" s="11"/>
      <c r="C13" s="1">
        <v>66</v>
      </c>
    </row>
    <row r="14" spans="1:3">
      <c r="A14" s="11" t="s">
        <v>37</v>
      </c>
      <c r="B14" s="11"/>
      <c r="C14" s="1">
        <v>27</v>
      </c>
    </row>
    <row r="15" spans="1:3">
      <c r="A15" s="11" t="s">
        <v>23</v>
      </c>
      <c r="B15" s="11"/>
      <c r="C15" s="1">
        <v>27</v>
      </c>
    </row>
    <row r="16" spans="1:3">
      <c r="A16" t="s">
        <v>185</v>
      </c>
      <c r="C16" s="8">
        <v>1</v>
      </c>
    </row>
  </sheetData>
  <mergeCells count="3">
    <mergeCell ref="A13:B13"/>
    <mergeCell ref="A14:B14"/>
    <mergeCell ref="A15:B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C20"/>
  <sheetViews>
    <sheetView workbookViewId="0">
      <selection activeCell="M30" sqref="M30"/>
    </sheetView>
  </sheetViews>
  <sheetFormatPr defaultRowHeight="15"/>
  <sheetData>
    <row r="2" spans="1:3">
      <c r="A2" t="s">
        <v>66</v>
      </c>
    </row>
    <row r="4" spans="1:3">
      <c r="A4" s="11" t="s">
        <v>67</v>
      </c>
      <c r="B4" s="11"/>
      <c r="C4" s="1">
        <v>88</v>
      </c>
    </row>
    <row r="5" spans="1:3">
      <c r="A5" s="11" t="s">
        <v>68</v>
      </c>
      <c r="B5" s="11"/>
      <c r="C5" s="1">
        <v>18</v>
      </c>
    </row>
    <row r="6" spans="1:3">
      <c r="A6" s="11" t="s">
        <v>69</v>
      </c>
      <c r="B6" s="11"/>
      <c r="C6" s="1">
        <v>1</v>
      </c>
    </row>
    <row r="7" spans="1:3">
      <c r="A7" s="11" t="s">
        <v>70</v>
      </c>
      <c r="B7" s="11"/>
      <c r="C7" s="1">
        <v>70</v>
      </c>
    </row>
    <row r="8" spans="1:3">
      <c r="A8" s="11" t="s">
        <v>71</v>
      </c>
      <c r="B8" s="11"/>
      <c r="C8" s="1">
        <v>14</v>
      </c>
    </row>
    <row r="9" spans="1:3">
      <c r="A9" s="11" t="s">
        <v>18</v>
      </c>
      <c r="B9" s="11"/>
      <c r="C9" s="1">
        <v>16</v>
      </c>
    </row>
    <row r="10" spans="1:3">
      <c r="A10" t="s">
        <v>174</v>
      </c>
    </row>
    <row r="11" spans="1:3">
      <c r="A11" t="s">
        <v>186</v>
      </c>
    </row>
    <row r="12" spans="1:3">
      <c r="A12" t="s">
        <v>187</v>
      </c>
    </row>
    <row r="13" spans="1:3">
      <c r="A13" t="s">
        <v>188</v>
      </c>
    </row>
    <row r="15" spans="1:3">
      <c r="A15" t="str">
        <f t="shared" ref="A15:A20" si="0">A4</f>
        <v>theft</v>
      </c>
      <c r="B15">
        <f t="shared" ref="B15:B20" si="1">C4</f>
        <v>88</v>
      </c>
    </row>
    <row r="16" spans="1:3">
      <c r="A16" t="str">
        <f t="shared" si="0"/>
        <v>vandalism</v>
      </c>
      <c r="B16">
        <f t="shared" si="1"/>
        <v>18</v>
      </c>
    </row>
    <row r="17" spans="1:2">
      <c r="A17" t="str">
        <f t="shared" si="0"/>
        <v>drunkeness</v>
      </c>
      <c r="B17">
        <f t="shared" si="1"/>
        <v>1</v>
      </c>
    </row>
    <row r="18" spans="1:2">
      <c r="A18" t="str">
        <f t="shared" si="0"/>
        <v>fly-tipping</v>
      </c>
      <c r="B18">
        <f t="shared" si="1"/>
        <v>70</v>
      </c>
    </row>
    <row r="19" spans="1:2">
      <c r="A19" t="str">
        <f t="shared" si="0"/>
        <v>not concerned</v>
      </c>
      <c r="B19">
        <f t="shared" si="1"/>
        <v>14</v>
      </c>
    </row>
    <row r="20" spans="1:2">
      <c r="A20" t="str">
        <f t="shared" si="0"/>
        <v>other</v>
      </c>
      <c r="B20">
        <f t="shared" si="1"/>
        <v>16</v>
      </c>
    </row>
  </sheetData>
  <mergeCells count="6">
    <mergeCell ref="A9:B9"/>
    <mergeCell ref="A4:B4"/>
    <mergeCell ref="A5:B5"/>
    <mergeCell ref="A6:B6"/>
    <mergeCell ref="A7:B7"/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Q1</vt:lpstr>
      <vt:lpstr>Q2</vt:lpstr>
      <vt:lpstr>Q5</vt:lpstr>
      <vt:lpstr>Q19</vt:lpstr>
      <vt:lpstr>Q25, 27, 28</vt:lpstr>
      <vt:lpstr>Q29, 30, 31, 32</vt:lpstr>
      <vt:lpstr>Q36</vt:lpstr>
      <vt:lpstr>Q38, 39</vt:lpstr>
      <vt:lpstr>Q40</vt:lpstr>
      <vt:lpstr>Q42</vt:lpstr>
      <vt:lpstr>Q46</vt:lpstr>
      <vt:lpstr>Q47 &amp; Q49, Q50</vt:lpstr>
      <vt:lpstr>Q51-53</vt:lpstr>
      <vt:lpstr>Q54-Q55</vt:lpstr>
      <vt:lpstr>Q56-57</vt:lpstr>
      <vt:lpstr>Q58-59</vt:lpstr>
      <vt:lpstr>Q60 &amp; Q61</vt:lpstr>
      <vt:lpstr>Q62</vt:lpstr>
      <vt:lpstr>Q63 &amp; 64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Julian Gibson</cp:lastModifiedBy>
  <dcterms:created xsi:type="dcterms:W3CDTF">2017-08-30T17:40:08Z</dcterms:created>
  <dcterms:modified xsi:type="dcterms:W3CDTF">2018-04-17T11:17:18Z</dcterms:modified>
</cp:coreProperties>
</file>